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'1-2'!$B$1:$K$14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44525"/>
</workbook>
</file>

<file path=xl/sharedStrings.xml><?xml version="1.0" encoding="utf-8"?>
<sst xmlns="http://schemas.openxmlformats.org/spreadsheetml/2006/main" count="764" uniqueCount="313">
  <si>
    <t>泸县石桥镇人民政府</t>
  </si>
  <si>
    <t>2023年部门预算</t>
  </si>
  <si>
    <t>报送日期：2023 年 2 月 21 日</t>
  </si>
  <si>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</si>
  <si>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</si>
  <si>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</si>
  <si>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</si>
  <si>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</si>
  <si>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</si>
  <si>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</si>
  <si>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</si>
  <si>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</si>
  <si>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</si>
  <si>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</si>
  <si>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</si>
  <si>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</si>
  <si>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</si>
  <si>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</si>
  <si>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</si>
  <si>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</si>
  <si>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</si>
  <si>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</si>
  <si>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</si>
  <si>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</si>
  <si>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</si>
  <si>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</si>
  <si>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</si>
  <si>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/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</si>
  <si>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</si>
  <si>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</si>
  <si>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</si>
  <si>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t>十三、农林水支出</t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</si>
  <si>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</si>
  <si>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</si>
  <si>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</si>
  <si>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</si>
  <si>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</si>
  <si>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</si>
  <si>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</si>
  <si>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</si>
  <si>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</si>
  <si>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</si>
  <si>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</si>
  <si>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</si>
  <si>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</si>
  <si>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</si>
  <si>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</si>
  <si>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</si>
  <si>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</si>
  <si>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</si>
  <si>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</si>
  <si>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</si>
  <si>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</si>
  <si>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</si>
  <si>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</si>
  <si>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</si>
  <si>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</si>
  <si>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</si>
  <si>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</si>
  <si>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</si>
  <si>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</si>
  <si>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</si>
  <si>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</si>
  <si>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</si>
  <si>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</si>
  <si>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</si>
  <si>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</si>
  <si>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</si>
  <si>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</si>
  <si>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</si>
  <si>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</si>
  <si>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</si>
  <si>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</si>
  <si>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904015</t>
  </si>
  <si>
    <t>一般公共服务支出</t>
  </si>
  <si>
    <t>教育支出</t>
  </si>
  <si>
    <t>社会保障和就业支出</t>
  </si>
  <si>
    <t>卫生健康支出</t>
  </si>
  <si>
    <t>农林水支出</t>
  </si>
  <si>
    <t>住房保障支出</t>
  </si>
  <si>
    <t>其他支出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</si>
  <si>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</si>
  <si>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</si>
  <si>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</si>
  <si>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</si>
  <si>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</si>
  <si>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</si>
  <si>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</si>
  <si>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</si>
  <si>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</si>
  <si>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</si>
  <si>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</si>
  <si>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</si>
  <si>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</si>
  <si>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</si>
  <si>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</si>
  <si>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</si>
  <si>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</si>
  <si>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</si>
  <si>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</si>
  <si>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</si>
  <si>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</si>
  <si>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</si>
  <si>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</si>
  <si>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</si>
  <si>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t> 公共安全支出</t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</si>
  <si>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</si>
  <si>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</si>
  <si>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</si>
  <si>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</si>
  <si>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</si>
  <si>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</si>
  <si>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</si>
  <si>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</si>
  <si>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</si>
  <si>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</si>
  <si>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</si>
  <si>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</si>
  <si>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</si>
  <si>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</si>
  <si>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</si>
  <si>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</si>
  <si>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</si>
  <si>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</si>
  <si>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</si>
  <si>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</si>
  <si>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</si>
  <si>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</si>
  <si>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</si>
  <si>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</si>
  <si>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</si>
  <si>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</si>
  <si>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</si>
  <si>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</si>
  <si>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</si>
  <si>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</si>
  <si>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</si>
  <si>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</si>
  <si>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</si>
  <si>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</si>
  <si>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</si>
  <si>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</si>
  <si>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</si>
  <si>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 xml:space="preserve">  机关工资福利支出</t>
  </si>
  <si>
    <t>501</t>
  </si>
  <si>
    <t>01</t>
  </si>
  <si>
    <t>301301</t>
  </si>
  <si>
    <t xml:space="preserve">    工资奖金津补贴</t>
  </si>
  <si>
    <t>02</t>
  </si>
  <si>
    <t xml:space="preserve">    社会保障缴费</t>
  </si>
  <si>
    <t>03</t>
  </si>
  <si>
    <t xml:space="preserve">    住房公积金</t>
  </si>
  <si>
    <t>99</t>
  </si>
  <si>
    <t xml:space="preserve">    其他工资福利支出</t>
  </si>
  <si>
    <t>···</t>
  </si>
  <si>
    <t xml:space="preserve">  机关商品和服务支出</t>
  </si>
  <si>
    <t>502</t>
  </si>
  <si>
    <t xml:space="preserve">    办公经费</t>
  </si>
  <si>
    <t>06</t>
  </si>
  <si>
    <t xml:space="preserve">    公务接待费</t>
  </si>
  <si>
    <t>07</t>
  </si>
  <si>
    <t xml:space="preserve">    因公出国（境）费用</t>
  </si>
  <si>
    <t>08</t>
  </si>
  <si>
    <t xml:space="preserve">    公务用车运行维护费</t>
  </si>
  <si>
    <t>09</t>
  </si>
  <si>
    <t xml:space="preserve">    维修（护）费</t>
  </si>
  <si>
    <t xml:space="preserve">    其他商品和服务支出</t>
  </si>
  <si>
    <t xml:space="preserve">  机关资本性支出（一）</t>
  </si>
  <si>
    <t>503</t>
  </si>
  <si>
    <t xml:space="preserve">    设备购置</t>
  </si>
  <si>
    <t>基础设施建设</t>
  </si>
  <si>
    <t>大型修缮</t>
  </si>
  <si>
    <t xml:space="preserve">  对事业单位经常性补助</t>
  </si>
  <si>
    <t>505</t>
  </si>
  <si>
    <t xml:space="preserve">    工资福利支出</t>
  </si>
  <si>
    <t xml:space="preserve">    商品和服务支出</t>
  </si>
  <si>
    <t xml:space="preserve">  对个人和家庭的补助</t>
  </si>
  <si>
    <t>509</t>
  </si>
  <si>
    <t>05</t>
  </si>
  <si>
    <t xml:space="preserve">    离退休费</t>
  </si>
  <si>
    <t xml:space="preserve">    其他对个人和家庭的补助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</si>
  <si>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</si>
  <si>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</si>
  <si>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</si>
  <si>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</si>
  <si>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</si>
  <si>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</si>
  <si>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</si>
  <si>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</si>
  <si>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</si>
  <si>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</si>
  <si>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</si>
  <si>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</si>
  <si>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</si>
  <si>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</si>
  <si>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</si>
  <si>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</si>
  <si>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</si>
  <si>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</si>
  <si>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</si>
  <si>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</si>
  <si>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</si>
  <si>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</si>
  <si>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合    计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</si>
  <si>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</si>
  <si>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</si>
  <si>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</si>
  <si>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</si>
  <si>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</si>
  <si>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</si>
  <si>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</si>
  <si>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</si>
  <si>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</si>
  <si>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</si>
  <si>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</si>
  <si>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</si>
  <si>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</si>
  <si>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</si>
  <si>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</si>
  <si>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</si>
  <si>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</si>
  <si>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</si>
  <si>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污水管网建设</t>
  </si>
  <si>
    <t>完成6公里污水管网建设</t>
  </si>
  <si>
    <t>产出指标</t>
  </si>
  <si>
    <t>数量指标</t>
  </si>
  <si>
    <t>HDPE管</t>
  </si>
  <si>
    <t>≥</t>
  </si>
  <si>
    <t>公里</t>
  </si>
  <si>
    <t>质量指标</t>
  </si>
  <si>
    <t>完善污水管网</t>
  </si>
  <si>
    <t>定性</t>
  </si>
  <si>
    <t>优良中低差</t>
  </si>
  <si>
    <t>时效指标</t>
  </si>
  <si>
    <t>完成进度</t>
  </si>
  <si>
    <t>效益指标</t>
  </si>
  <si>
    <t>社会效益指标</t>
  </si>
  <si>
    <t>污水处理</t>
  </si>
  <si>
    <t>生态效益指标</t>
  </si>
  <si>
    <t>可持续影响指标</t>
  </si>
  <si>
    <t>满意度指标</t>
  </si>
  <si>
    <t>服务对象满意度指标</t>
  </si>
  <si>
    <t>群众满意度</t>
  </si>
  <si>
    <t>山坪塘整治项目</t>
  </si>
  <si>
    <t>完成山坪塘整治，增强防洪抗旱能力</t>
  </si>
  <si>
    <t>山坪塘整治</t>
  </si>
  <si>
    <t>个</t>
  </si>
  <si>
    <t>完成山坪塘整治</t>
  </si>
  <si>
    <t>经济效益指标</t>
  </si>
  <si>
    <t>增强储水能力</t>
  </si>
  <si>
    <t>万吨</t>
  </si>
  <si>
    <t>增强抗旱能力</t>
  </si>
  <si>
    <t>提供水源</t>
  </si>
  <si>
    <t>农村公路建设项目</t>
  </si>
  <si>
    <t>新建农村公路0.9公里、加宽公路1.7公里、新建泥结石路1.7公里</t>
  </si>
  <si>
    <t>新建农村公路</t>
  </si>
  <si>
    <t>加宽公路</t>
  </si>
  <si>
    <t>新建泥结石路</t>
  </si>
  <si>
    <t>完成公里建设</t>
  </si>
  <si>
    <t>方便出行</t>
  </si>
  <si>
    <t>学校基础设施建设</t>
  </si>
  <si>
    <t>完善学校基础设施建设及教学楼维护</t>
  </si>
  <si>
    <t>完善教育基础设施</t>
  </si>
  <si>
    <t>保障教学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</si>
  <si>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</si>
  <si>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</si>
  <si>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</si>
  <si>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</si>
  <si>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</si>
  <si>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</si>
  <si>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</si>
  <si>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人员经费保障</t>
  </si>
  <si>
    <t>全力保障机关工资、保险及公用经费</t>
  </si>
  <si>
    <t>保障医疗卫生事业发展</t>
  </si>
  <si>
    <t>全力保障我镇医疗卫生事业发展</t>
  </si>
  <si>
    <t>加快农村公路建设</t>
  </si>
  <si>
    <t>完成新建农村公路0.9公里、加宽公路1.7公里、新建泥结石路1.7公里</t>
  </si>
  <si>
    <t>年度部门整体支出预算</t>
  </si>
  <si>
    <t>资金总额</t>
  </si>
  <si>
    <t>财政拨款</t>
  </si>
  <si>
    <t>其他资金</t>
  </si>
  <si>
    <t>2950万元</t>
  </si>
  <si>
    <t>年度总体目标</t>
  </si>
  <si>
    <t>认真贯彻落实党的二十大精神和中央、省、市、县经济、财政工作会精神，立足开源节流，促进财税保收增收，立足依法理财，优化收支结构，立足厉行节约，努力克服收支矛盾，实现“保工资、保运转、保民生、促发展”工作目标，做到早计划、早安排，落实税收目标任务，力争应收尽收。创新有效方法和措施，努力实现财政保收增收，全面完成或超额完成财政收入目标任务，树立信心，迎难而上，求真务实，开拓创新，充分发挥财政职能作用，主动作为，勇于担当，理财为公，服务于民。</t>
  </si>
  <si>
    <t>年度绩效指标</t>
  </si>
  <si>
    <t>指标值
（包含数字及文字描述）</t>
  </si>
  <si>
    <t>完成投资</t>
  </si>
  <si>
    <t>完善污水管网设施</t>
  </si>
  <si>
    <t>6公里</t>
  </si>
  <si>
    <t>5个</t>
  </si>
  <si>
    <t>新建农村公路、泥结石路</t>
  </si>
  <si>
    <t>2.6公里</t>
  </si>
  <si>
    <t>农村公路加宽</t>
  </si>
  <si>
    <t>1.7公里</t>
  </si>
  <si>
    <t>农村道路硬化率</t>
  </si>
  <si>
    <t>≥96%</t>
  </si>
  <si>
    <t>工程质量达标率</t>
  </si>
  <si>
    <t>≥100%</t>
  </si>
  <si>
    <t>重点工程按期完成率</t>
  </si>
  <si>
    <t>成本指标</t>
  </si>
  <si>
    <t>成本效益</t>
  </si>
  <si>
    <t>实现最优质量下成本最低，效益最优</t>
  </si>
  <si>
    <t>提供就业岗位，增加群众收入</t>
  </si>
  <si>
    <t>各企业吸收就近劳动力，增加群众收入</t>
  </si>
  <si>
    <t>促进产业发展</t>
  </si>
  <si>
    <t>各企业基础设施完善，提高经济效益</t>
  </si>
  <si>
    <t>保障群众生命财产安全</t>
  </si>
  <si>
    <t>完成卷子沟水库排险加固，保障人民群众生命安全</t>
  </si>
  <si>
    <t>提升河道水质</t>
  </si>
  <si>
    <t>各工厂污水处理后提升河道水质</t>
  </si>
  <si>
    <t>完善山坪塘等灌溉设施</t>
  </si>
  <si>
    <t>山坪塘整治后提高防洪抗旱能力，促进农业产业可持续发展</t>
  </si>
  <si>
    <t>公众满意度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</si>
</sst>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theme="1"/>
      <name val="SimSun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b/>
      <sz val="11"/>
      <color rgb="FFFF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30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8" borderId="31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34" applyNumberFormat="0" applyAlignment="0" applyProtection="0">
      <alignment vertical="center"/>
    </xf>
    <xf numFmtId="0" fontId="46" fillId="12" borderId="30" applyNumberFormat="0" applyAlignment="0" applyProtection="0">
      <alignment vertical="center"/>
    </xf>
    <xf numFmtId="0" fontId="47" fillId="13" borderId="35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8" fillId="0" borderId="0"/>
  </cellStyleXfs>
  <cellXfs count="14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7" fillId="0" borderId="7" xfId="49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7" fillId="0" borderId="8" xfId="49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7" fillId="0" borderId="4" xfId="49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0" fontId="12" fillId="0" borderId="11" xfId="0" applyFont="1" applyBorder="1" applyAlignment="1">
      <alignment horizontal="left" vertical="center"/>
    </xf>
    <xf numFmtId="0" fontId="14" fillId="0" borderId="15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4" fillId="0" borderId="15" xfId="0" applyFont="1" applyBorder="1" applyAlignment="1">
      <alignment vertical="center" wrapText="1"/>
    </xf>
    <xf numFmtId="0" fontId="13" fillId="0" borderId="15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/>
    </xf>
    <xf numFmtId="4" fontId="12" fillId="0" borderId="4" xfId="0" applyNumberFormat="1" applyFont="1" applyFill="1" applyBorder="1" applyAlignment="1">
      <alignment horizontal="right" vertical="center"/>
    </xf>
    <xf numFmtId="0" fontId="14" fillId="0" borderId="16" xfId="0" applyFont="1" applyBorder="1">
      <alignment vertical="center"/>
    </xf>
    <xf numFmtId="0" fontId="14" fillId="0" borderId="16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4" fillId="0" borderId="1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1" xfId="0" applyFont="1" applyFill="1" applyBorder="1">
      <alignment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14" fillId="0" borderId="17" xfId="0" applyFont="1" applyFill="1" applyBorder="1">
      <alignment vertical="center"/>
    </xf>
    <xf numFmtId="0" fontId="14" fillId="0" borderId="15" xfId="0" applyFont="1" applyFill="1" applyBorder="1" applyAlignment="1">
      <alignment vertical="center" wrapText="1"/>
    </xf>
    <xf numFmtId="0" fontId="14" fillId="0" borderId="18" xfId="0" applyFont="1" applyFill="1" applyBorder="1">
      <alignment vertical="center"/>
    </xf>
    <xf numFmtId="0" fontId="14" fillId="0" borderId="18" xfId="0" applyFont="1" applyFill="1" applyBorder="1" applyAlignment="1">
      <alignment vertical="center" wrapText="1"/>
    </xf>
    <xf numFmtId="0" fontId="13" fillId="0" borderId="15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4" fillId="0" borderId="16" xfId="0" applyFont="1" applyFill="1" applyBorder="1">
      <alignment vertical="center"/>
    </xf>
    <xf numFmtId="0" fontId="14" fillId="0" borderId="16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right" vertical="center"/>
    </xf>
    <xf numFmtId="4" fontId="20" fillId="0" borderId="4" xfId="0" applyNumberFormat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righ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21" fillId="0" borderId="22" xfId="0" applyFont="1" applyFill="1" applyBorder="1" applyAlignment="1">
      <alignment horizontal="right" vertical="center" wrapText="1"/>
    </xf>
    <xf numFmtId="0" fontId="21" fillId="0" borderId="21" xfId="0" applyFont="1" applyFill="1" applyBorder="1" applyAlignment="1">
      <alignment horizontal="righ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22" fillId="0" borderId="7" xfId="0" applyNumberFormat="1" applyFont="1" applyFill="1" applyBorder="1" applyAlignment="1" applyProtection="1"/>
    <xf numFmtId="0" fontId="14" fillId="0" borderId="26" xfId="0" applyFont="1" applyFill="1" applyBorder="1" applyAlignment="1">
      <alignment horizontal="right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22" fillId="0" borderId="4" xfId="0" applyNumberFormat="1" applyFont="1" applyFill="1" applyBorder="1" applyAlignment="1" applyProtection="1"/>
    <xf numFmtId="0" fontId="14" fillId="0" borderId="11" xfId="0" applyFont="1" applyFill="1" applyBorder="1" applyAlignment="1">
      <alignment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0" fontId="14" fillId="0" borderId="1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4" fillId="0" borderId="24" xfId="0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9" fillId="0" borderId="15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18" fillId="0" borderId="15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8" fillId="0" borderId="16" xfId="0" applyFont="1" applyFill="1" applyBorder="1">
      <alignment vertical="center"/>
    </xf>
    <xf numFmtId="0" fontId="18" fillId="0" borderId="28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29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5" fillId="0" borderId="0" xfId="0" applyFont="1" applyFill="1">
      <alignment vertical="center"/>
    </xf>
    <xf numFmtId="0" fontId="2" fillId="0" borderId="15" xfId="0" applyFont="1" applyFill="1" applyBorder="1">
      <alignment vertical="center"/>
    </xf>
    <xf numFmtId="0" fontId="2" fillId="0" borderId="18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1" fontId="28" fillId="0" borderId="0" xfId="0" applyNumberFormat="1" applyFont="1" applyFill="1" applyBorder="1" applyAlignment="1"/>
    <xf numFmtId="1" fontId="29" fillId="0" borderId="0" xfId="0" applyNumberFormat="1" applyFont="1" applyFill="1" applyBorder="1" applyAlignment="1"/>
    <xf numFmtId="176" fontId="30" fillId="0" borderId="0" xfId="0" applyNumberFormat="1" applyFont="1" applyFill="1" applyBorder="1" applyAlignment="1" applyProtection="1">
      <alignment horizontal="center" vertical="top"/>
    </xf>
    <xf numFmtId="1" fontId="30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/>
    </xf>
    <xf numFmtId="1" fontId="3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tabSelected="1" view="pageBreakPreview" zoomScaleNormal="100" workbookViewId="0">
      <selection activeCell="A4" sqref="A4"/>
    </sheetView>
  </sheetViews>
  <sheetFormatPr defaultColWidth="8.15" defaultRowHeight="14.25" outlineLevelRow="5"/>
  <cols>
    <col min="1" max="1" width="145.633333333333" style="142" customWidth="1"/>
    <col min="2" max="16384" width="8.15" style="142"/>
  </cols>
  <sheetData>
    <row r="1" s="142" customFormat="1" ht="29" customHeight="1" spans="1:1">
      <c r="A1" s="143"/>
    </row>
    <row r="2" s="142" customFormat="1" ht="29" customHeight="1"/>
    <row r="3" s="142" customFormat="1" ht="63.75" customHeight="1" spans="1:1">
      <c r="A3" s="144" t="s">
        <v>0</v>
      </c>
    </row>
    <row r="4" s="142" customFormat="1" ht="107.25" customHeight="1" spans="1:1">
      <c r="A4" s="145" t="s">
        <v>1</v>
      </c>
    </row>
    <row r="5" s="142" customFormat="1" ht="57" customHeight="1" spans="1:1">
      <c r="A5" s="146"/>
    </row>
    <row r="6" s="142" customFormat="1" ht="82.5" customHeight="1" spans="1:1">
      <c r="A6" s="147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 t="s">
        <v>191</v>
      </c>
      <c r="C1" s="42"/>
      <c r="D1" s="43"/>
      <c r="E1" s="43"/>
      <c r="F1" s="43"/>
      <c r="G1" s="43"/>
      <c r="H1" s="43"/>
      <c r="I1" s="55"/>
      <c r="J1" s="46"/>
    </row>
    <row r="2" ht="22.8" customHeight="1" spans="1:10">
      <c r="A2" s="41"/>
      <c r="B2" s="3" t="s">
        <v>192</v>
      </c>
      <c r="C2" s="3"/>
      <c r="D2" s="3"/>
      <c r="E2" s="3"/>
      <c r="F2" s="3"/>
      <c r="G2" s="3"/>
      <c r="H2" s="3"/>
      <c r="I2" s="3"/>
      <c r="J2" s="46" t="s">
        <v>4</v>
      </c>
    </row>
    <row r="3" ht="19.55" customHeight="1" spans="1:10">
      <c r="A3" s="44"/>
      <c r="B3" s="45" t="s">
        <v>6</v>
      </c>
      <c r="C3" s="45"/>
      <c r="D3" s="56"/>
      <c r="E3" s="56"/>
      <c r="F3" s="56"/>
      <c r="G3" s="56"/>
      <c r="H3" s="56"/>
      <c r="I3" s="56" t="s">
        <v>7</v>
      </c>
      <c r="J3" s="57"/>
    </row>
    <row r="4" ht="24.4" customHeight="1" spans="1:10">
      <c r="A4" s="46"/>
      <c r="B4" s="47" t="s">
        <v>193</v>
      </c>
      <c r="C4" s="47" t="s">
        <v>72</v>
      </c>
      <c r="D4" s="47" t="s">
        <v>194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60</v>
      </c>
      <c r="E5" s="62" t="s">
        <v>195</v>
      </c>
      <c r="F5" s="47" t="s">
        <v>196</v>
      </c>
      <c r="G5" s="47"/>
      <c r="H5" s="47"/>
      <c r="I5" s="47" t="s">
        <v>197</v>
      </c>
      <c r="J5" s="58"/>
    </row>
    <row r="6" ht="24.4" customHeight="1" spans="1:10">
      <c r="A6" s="48"/>
      <c r="B6" s="47"/>
      <c r="C6" s="47"/>
      <c r="D6" s="47"/>
      <c r="E6" s="62"/>
      <c r="F6" s="47" t="s">
        <v>140</v>
      </c>
      <c r="G6" s="47" t="s">
        <v>198</v>
      </c>
      <c r="H6" s="47" t="s">
        <v>199</v>
      </c>
      <c r="I6" s="47"/>
      <c r="J6" s="59"/>
    </row>
    <row r="7" ht="22.8" customHeight="1" spans="1:10">
      <c r="A7" s="49"/>
      <c r="B7" s="63" t="s">
        <v>73</v>
      </c>
      <c r="C7" s="64" t="s">
        <v>0</v>
      </c>
      <c r="D7" s="52">
        <v>11.78</v>
      </c>
      <c r="E7" s="52"/>
      <c r="F7" s="52">
        <v>2.62</v>
      </c>
      <c r="G7" s="52"/>
      <c r="H7" s="52">
        <v>2.62</v>
      </c>
      <c r="I7" s="52">
        <v>9.16</v>
      </c>
      <c r="J7" s="60"/>
    </row>
    <row r="8" ht="22.8" customHeight="1" spans="1:10">
      <c r="A8" s="49"/>
      <c r="B8" s="47"/>
      <c r="C8" s="47"/>
      <c r="D8" s="50"/>
      <c r="E8" s="50"/>
      <c r="F8" s="50"/>
      <c r="G8" s="50"/>
      <c r="H8" s="50"/>
      <c r="I8" s="50"/>
      <c r="J8" s="60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0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0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0"/>
    </row>
    <row r="12" ht="22.8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0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0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0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0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 t="s">
        <v>200</v>
      </c>
      <c r="C1" s="2"/>
      <c r="D1" s="2"/>
      <c r="E1" s="42"/>
      <c r="F1" s="42"/>
      <c r="G1" s="43"/>
      <c r="H1" s="43"/>
      <c r="I1" s="55"/>
      <c r="J1" s="46"/>
    </row>
    <row r="2" ht="22.8" customHeight="1" spans="1:10">
      <c r="A2" s="41"/>
      <c r="B2" s="3" t="s">
        <v>201</v>
      </c>
      <c r="C2" s="3"/>
      <c r="D2" s="3"/>
      <c r="E2" s="3"/>
      <c r="F2" s="3"/>
      <c r="G2" s="3"/>
      <c r="H2" s="3"/>
      <c r="I2" s="3"/>
      <c r="J2" s="46" t="s">
        <v>4</v>
      </c>
    </row>
    <row r="3" ht="19.55" customHeight="1" spans="1:10">
      <c r="A3" s="44"/>
      <c r="B3" s="45" t="s">
        <v>6</v>
      </c>
      <c r="C3" s="45"/>
      <c r="D3" s="45"/>
      <c r="E3" s="45"/>
      <c r="F3" s="45"/>
      <c r="G3" s="44"/>
      <c r="H3" s="44"/>
      <c r="I3" s="56" t="s">
        <v>7</v>
      </c>
      <c r="J3" s="57"/>
    </row>
    <row r="4" ht="24.4" customHeight="1" spans="1:10">
      <c r="A4" s="46"/>
      <c r="B4" s="47" t="s">
        <v>10</v>
      </c>
      <c r="C4" s="47"/>
      <c r="D4" s="47"/>
      <c r="E4" s="47"/>
      <c r="F4" s="47"/>
      <c r="G4" s="47" t="s">
        <v>202</v>
      </c>
      <c r="H4" s="47"/>
      <c r="I4" s="47"/>
      <c r="J4" s="58"/>
    </row>
    <row r="5" ht="24.4" customHeight="1" spans="1:10">
      <c r="A5" s="48"/>
      <c r="B5" s="47" t="s">
        <v>87</v>
      </c>
      <c r="C5" s="47"/>
      <c r="D5" s="47"/>
      <c r="E5" s="47" t="s">
        <v>71</v>
      </c>
      <c r="F5" s="47" t="s">
        <v>72</v>
      </c>
      <c r="G5" s="47" t="s">
        <v>60</v>
      </c>
      <c r="H5" s="47" t="s">
        <v>83</v>
      </c>
      <c r="I5" s="47" t="s">
        <v>84</v>
      </c>
      <c r="J5" s="58"/>
    </row>
    <row r="6" ht="24.4" customHeight="1" spans="1:10">
      <c r="A6" s="48"/>
      <c r="B6" s="47" t="s">
        <v>88</v>
      </c>
      <c r="C6" s="47" t="s">
        <v>89</v>
      </c>
      <c r="D6" s="47" t="s">
        <v>90</v>
      </c>
      <c r="E6" s="47"/>
      <c r="F6" s="47"/>
      <c r="G6" s="47"/>
      <c r="H6" s="47"/>
      <c r="I6" s="47"/>
      <c r="J6" s="59"/>
    </row>
    <row r="7" ht="22.8" customHeight="1" spans="1:10">
      <c r="A7" s="49"/>
      <c r="B7" s="47"/>
      <c r="C7" s="47"/>
      <c r="D7" s="47"/>
      <c r="E7" s="47"/>
      <c r="F7" s="47" t="s">
        <v>203</v>
      </c>
      <c r="G7" s="50"/>
      <c r="H7" s="50"/>
      <c r="I7" s="50"/>
      <c r="J7" s="60"/>
    </row>
    <row r="8" ht="22.8" customHeight="1" spans="1:10">
      <c r="A8" s="49"/>
      <c r="B8" s="47"/>
      <c r="C8" s="47"/>
      <c r="D8" s="47"/>
      <c r="E8" s="47"/>
      <c r="F8" s="47"/>
      <c r="G8" s="50"/>
      <c r="H8" s="50"/>
      <c r="I8" s="50"/>
      <c r="J8" s="60"/>
    </row>
    <row r="9" ht="22.8" customHeight="1" spans="1:10">
      <c r="A9" s="49"/>
      <c r="B9" s="47"/>
      <c r="C9" s="47"/>
      <c r="D9" s="47"/>
      <c r="E9" s="47"/>
      <c r="F9" s="47"/>
      <c r="G9" s="50"/>
      <c r="H9" s="50"/>
      <c r="I9" s="50"/>
      <c r="J9" s="60"/>
    </row>
    <row r="10" ht="22.8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0"/>
    </row>
    <row r="11" ht="22.8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0"/>
    </row>
    <row r="12" ht="22.8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0"/>
    </row>
    <row r="13" ht="22.8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0"/>
    </row>
    <row r="14" ht="22.8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0"/>
    </row>
    <row r="15" ht="22.8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0"/>
    </row>
    <row r="16" ht="22.8" customHeight="1" spans="1:10">
      <c r="A16" s="48"/>
      <c r="B16" s="51"/>
      <c r="C16" s="51"/>
      <c r="D16" s="51"/>
      <c r="E16" s="51"/>
      <c r="F16" s="51" t="s">
        <v>27</v>
      </c>
      <c r="G16" s="52"/>
      <c r="H16" s="52"/>
      <c r="I16" s="52"/>
      <c r="J16" s="58"/>
    </row>
    <row r="17" ht="22.8" customHeight="1" spans="1:10">
      <c r="A17" s="48"/>
      <c r="B17" s="51"/>
      <c r="C17" s="51"/>
      <c r="D17" s="51"/>
      <c r="E17" s="51"/>
      <c r="F17" s="51" t="s">
        <v>27</v>
      </c>
      <c r="G17" s="52"/>
      <c r="H17" s="52"/>
      <c r="I17" s="52"/>
      <c r="J17" s="5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 t="s">
        <v>204</v>
      </c>
      <c r="C1" s="42"/>
      <c r="D1" s="43"/>
      <c r="E1" s="43"/>
      <c r="F1" s="43"/>
      <c r="G1" s="43"/>
      <c r="H1" s="43"/>
      <c r="I1" s="55"/>
      <c r="J1" s="46"/>
    </row>
    <row r="2" ht="22.8" customHeight="1" spans="1:10">
      <c r="A2" s="41"/>
      <c r="B2" s="3" t="s">
        <v>205</v>
      </c>
      <c r="C2" s="3"/>
      <c r="D2" s="3"/>
      <c r="E2" s="3"/>
      <c r="F2" s="3"/>
      <c r="G2" s="3"/>
      <c r="H2" s="3"/>
      <c r="I2" s="3"/>
      <c r="J2" s="46" t="s">
        <v>4</v>
      </c>
    </row>
    <row r="3" ht="19.55" customHeight="1" spans="1:10">
      <c r="A3" s="44"/>
      <c r="B3" s="45" t="s">
        <v>6</v>
      </c>
      <c r="C3" s="45"/>
      <c r="D3" s="56"/>
      <c r="E3" s="56"/>
      <c r="F3" s="56"/>
      <c r="G3" s="56"/>
      <c r="H3" s="56"/>
      <c r="I3" s="56" t="s">
        <v>7</v>
      </c>
      <c r="J3" s="57"/>
    </row>
    <row r="4" ht="24.4" customHeight="1" spans="1:10">
      <c r="A4" s="46"/>
      <c r="B4" s="47" t="s">
        <v>193</v>
      </c>
      <c r="C4" s="47" t="s">
        <v>72</v>
      </c>
      <c r="D4" s="47" t="s">
        <v>194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60</v>
      </c>
      <c r="E5" s="62" t="s">
        <v>195</v>
      </c>
      <c r="F5" s="47" t="s">
        <v>196</v>
      </c>
      <c r="G5" s="47"/>
      <c r="H5" s="47"/>
      <c r="I5" s="47" t="s">
        <v>197</v>
      </c>
      <c r="J5" s="58"/>
    </row>
    <row r="6" ht="24.4" customHeight="1" spans="1:10">
      <c r="A6" s="48"/>
      <c r="B6" s="47"/>
      <c r="C6" s="47"/>
      <c r="D6" s="47"/>
      <c r="E6" s="62"/>
      <c r="F6" s="47" t="s">
        <v>140</v>
      </c>
      <c r="G6" s="47" t="s">
        <v>198</v>
      </c>
      <c r="H6" s="47" t="s">
        <v>199</v>
      </c>
      <c r="I6" s="47"/>
      <c r="J6" s="59"/>
    </row>
    <row r="7" ht="22.8" customHeight="1" spans="1:10">
      <c r="A7" s="49"/>
      <c r="B7" s="47"/>
      <c r="C7" s="47" t="s">
        <v>203</v>
      </c>
      <c r="D7" s="50"/>
      <c r="E7" s="50"/>
      <c r="F7" s="50"/>
      <c r="G7" s="50"/>
      <c r="H7" s="50"/>
      <c r="I7" s="50"/>
      <c r="J7" s="60"/>
    </row>
    <row r="8" ht="22.8" customHeight="1" spans="1:10">
      <c r="A8" s="49"/>
      <c r="B8" s="47"/>
      <c r="C8" s="47"/>
      <c r="D8" s="50"/>
      <c r="E8" s="50"/>
      <c r="F8" s="50"/>
      <c r="G8" s="50"/>
      <c r="H8" s="50"/>
      <c r="I8" s="50"/>
      <c r="J8" s="60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0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0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0"/>
    </row>
    <row r="12" ht="22.8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0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0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0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0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0"/>
    </row>
    <row r="17" ht="22.8" customHeight="1" spans="1:10">
      <c r="A17" s="49"/>
      <c r="B17" s="47"/>
      <c r="C17" s="47"/>
      <c r="D17" s="50"/>
      <c r="E17" s="50"/>
      <c r="F17" s="50"/>
      <c r="G17" s="50"/>
      <c r="H17" s="50"/>
      <c r="I17" s="50"/>
      <c r="J17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 t="s">
        <v>206</v>
      </c>
      <c r="C1" s="2"/>
      <c r="D1" s="2"/>
      <c r="E1" s="42"/>
      <c r="F1" s="42"/>
      <c r="G1" s="43"/>
      <c r="H1" s="43"/>
      <c r="I1" s="55"/>
      <c r="J1" s="46"/>
    </row>
    <row r="2" ht="22.8" customHeight="1" spans="1:10">
      <c r="A2" s="41"/>
      <c r="B2" s="3" t="s">
        <v>207</v>
      </c>
      <c r="C2" s="3"/>
      <c r="D2" s="3"/>
      <c r="E2" s="3"/>
      <c r="F2" s="3"/>
      <c r="G2" s="3"/>
      <c r="H2" s="3"/>
      <c r="I2" s="3"/>
      <c r="J2" s="46" t="s">
        <v>4</v>
      </c>
    </row>
    <row r="3" ht="19.55" customHeight="1" spans="1:10">
      <c r="A3" s="44"/>
      <c r="B3" s="45" t="s">
        <v>6</v>
      </c>
      <c r="C3" s="45"/>
      <c r="D3" s="45"/>
      <c r="E3" s="45"/>
      <c r="F3" s="45"/>
      <c r="G3" s="44"/>
      <c r="H3" s="44"/>
      <c r="I3" s="56" t="s">
        <v>7</v>
      </c>
      <c r="J3" s="57"/>
    </row>
    <row r="4" ht="24.4" customHeight="1" spans="1:10">
      <c r="A4" s="46"/>
      <c r="B4" s="47" t="s">
        <v>10</v>
      </c>
      <c r="C4" s="47"/>
      <c r="D4" s="47"/>
      <c r="E4" s="47"/>
      <c r="F4" s="47"/>
      <c r="G4" s="47" t="s">
        <v>208</v>
      </c>
      <c r="H4" s="47"/>
      <c r="I4" s="47"/>
      <c r="J4" s="58"/>
    </row>
    <row r="5" ht="24.4" customHeight="1" spans="1:10">
      <c r="A5" s="48"/>
      <c r="B5" s="47" t="s">
        <v>87</v>
      </c>
      <c r="C5" s="47"/>
      <c r="D5" s="47"/>
      <c r="E5" s="47" t="s">
        <v>71</v>
      </c>
      <c r="F5" s="47" t="s">
        <v>72</v>
      </c>
      <c r="G5" s="47" t="s">
        <v>60</v>
      </c>
      <c r="H5" s="47" t="s">
        <v>83</v>
      </c>
      <c r="I5" s="47" t="s">
        <v>84</v>
      </c>
      <c r="J5" s="58"/>
    </row>
    <row r="6" ht="24.4" customHeight="1" spans="1:10">
      <c r="A6" s="48"/>
      <c r="B6" s="47" t="s">
        <v>88</v>
      </c>
      <c r="C6" s="47" t="s">
        <v>89</v>
      </c>
      <c r="D6" s="47" t="s">
        <v>90</v>
      </c>
      <c r="E6" s="47"/>
      <c r="F6" s="47"/>
      <c r="G6" s="47"/>
      <c r="H6" s="47"/>
      <c r="I6" s="47"/>
      <c r="J6" s="59"/>
    </row>
    <row r="7" ht="22.8" customHeight="1" spans="1:10">
      <c r="A7" s="49"/>
      <c r="B7" s="47"/>
      <c r="C7" s="47"/>
      <c r="D7" s="47"/>
      <c r="E7" s="47"/>
      <c r="F7" s="47" t="s">
        <v>203</v>
      </c>
      <c r="G7" s="50"/>
      <c r="H7" s="50"/>
      <c r="I7" s="50"/>
      <c r="J7" s="60"/>
    </row>
    <row r="8" ht="22.8" customHeight="1" spans="1:10">
      <c r="A8" s="48"/>
      <c r="B8" s="51"/>
      <c r="C8" s="51"/>
      <c r="D8" s="51"/>
      <c r="E8" s="51"/>
      <c r="F8" s="51" t="s">
        <v>27</v>
      </c>
      <c r="G8" s="52"/>
      <c r="H8" s="52"/>
      <c r="I8" s="52"/>
      <c r="J8" s="58"/>
    </row>
    <row r="9" ht="22.8" customHeight="1" spans="1:10">
      <c r="A9" s="48"/>
      <c r="B9" s="51"/>
      <c r="C9" s="51"/>
      <c r="D9" s="51"/>
      <c r="E9" s="51"/>
      <c r="F9" s="51"/>
      <c r="G9" s="52"/>
      <c r="H9" s="52"/>
      <c r="I9" s="52"/>
      <c r="J9" s="58"/>
    </row>
    <row r="10" ht="22.8" customHeight="1" spans="1:10">
      <c r="A10" s="48"/>
      <c r="B10" s="51"/>
      <c r="C10" s="51"/>
      <c r="D10" s="51"/>
      <c r="E10" s="51"/>
      <c r="F10" s="51"/>
      <c r="G10" s="52"/>
      <c r="H10" s="52"/>
      <c r="I10" s="52"/>
      <c r="J10" s="58"/>
    </row>
    <row r="11" ht="22.8" customHeight="1" spans="1:10">
      <c r="A11" s="48"/>
      <c r="B11" s="51"/>
      <c r="C11" s="51"/>
      <c r="D11" s="51"/>
      <c r="E11" s="51"/>
      <c r="F11" s="51"/>
      <c r="G11" s="52"/>
      <c r="H11" s="52"/>
      <c r="I11" s="52"/>
      <c r="J11" s="58"/>
    </row>
    <row r="12" ht="22.8" customHeight="1" spans="1:10">
      <c r="A12" s="48"/>
      <c r="B12" s="51"/>
      <c r="C12" s="51"/>
      <c r="D12" s="51"/>
      <c r="E12" s="51"/>
      <c r="F12" s="51"/>
      <c r="G12" s="52"/>
      <c r="H12" s="52"/>
      <c r="I12" s="52"/>
      <c r="J12" s="58"/>
    </row>
    <row r="13" ht="22.8" customHeight="1" spans="1:10">
      <c r="A13" s="48"/>
      <c r="B13" s="51"/>
      <c r="C13" s="51"/>
      <c r="D13" s="51"/>
      <c r="E13" s="51"/>
      <c r="F13" s="51"/>
      <c r="G13" s="52"/>
      <c r="H13" s="52"/>
      <c r="I13" s="52"/>
      <c r="J13" s="58"/>
    </row>
    <row r="14" ht="22.8" customHeight="1" spans="1:10">
      <c r="A14" s="48"/>
      <c r="B14" s="51"/>
      <c r="C14" s="51"/>
      <c r="D14" s="51"/>
      <c r="E14" s="51"/>
      <c r="F14" s="51"/>
      <c r="G14" s="52"/>
      <c r="H14" s="52"/>
      <c r="I14" s="52"/>
      <c r="J14" s="58"/>
    </row>
    <row r="15" ht="22.8" customHeight="1" spans="1:10">
      <c r="A15" s="48"/>
      <c r="B15" s="51"/>
      <c r="C15" s="51"/>
      <c r="D15" s="51"/>
      <c r="E15" s="51"/>
      <c r="F15" s="51"/>
      <c r="G15" s="52"/>
      <c r="H15" s="52"/>
      <c r="I15" s="52"/>
      <c r="J15" s="58"/>
    </row>
    <row r="16" ht="22.8" customHeight="1" spans="1:10">
      <c r="A16" s="48"/>
      <c r="B16" s="51"/>
      <c r="C16" s="51"/>
      <c r="D16" s="51"/>
      <c r="E16" s="51"/>
      <c r="F16" s="51" t="s">
        <v>27</v>
      </c>
      <c r="G16" s="52"/>
      <c r="H16" s="52"/>
      <c r="I16" s="52"/>
      <c r="J16" s="58"/>
    </row>
    <row r="17" ht="22.8" customHeight="1" spans="1:10">
      <c r="A17" s="48"/>
      <c r="B17" s="51"/>
      <c r="C17" s="51"/>
      <c r="D17" s="51"/>
      <c r="E17" s="51"/>
      <c r="F17" s="51" t="s">
        <v>109</v>
      </c>
      <c r="G17" s="52"/>
      <c r="H17" s="52"/>
      <c r="I17" s="52"/>
      <c r="J17" s="59"/>
    </row>
    <row r="18" ht="9.75" customHeight="1" spans="1:10">
      <c r="A18" s="53"/>
      <c r="B18" s="54"/>
      <c r="C18" s="54"/>
      <c r="D18" s="54"/>
      <c r="E18" s="54"/>
      <c r="F18" s="53"/>
      <c r="G18" s="53"/>
      <c r="H18" s="53"/>
      <c r="I18" s="53"/>
      <c r="J18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workbookViewId="0">
      <selection activeCell="H12" sqref="H12"/>
    </sheetView>
  </sheetViews>
  <sheetFormatPr defaultColWidth="9" defaultRowHeight="13.5"/>
  <cols>
    <col min="1" max="1" width="9" style="1"/>
    <col min="2" max="2" width="9" style="27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209</v>
      </c>
    </row>
    <row r="2" ht="19.5" spans="1:12">
      <c r="A2" s="28" t="s">
        <v>210</v>
      </c>
      <c r="B2" s="29"/>
      <c r="C2" s="28"/>
      <c r="D2" s="29"/>
      <c r="E2" s="29"/>
      <c r="F2" s="29"/>
      <c r="G2" s="29"/>
      <c r="H2" s="29"/>
      <c r="I2" s="29"/>
      <c r="J2" s="29"/>
      <c r="K2" s="29"/>
      <c r="L2" s="29"/>
    </row>
    <row r="3" spans="1:12">
      <c r="A3" s="30"/>
      <c r="B3" s="31"/>
      <c r="C3" s="30"/>
      <c r="D3" s="31"/>
      <c r="E3" s="31"/>
      <c r="F3" s="31"/>
      <c r="G3" s="31"/>
      <c r="H3" s="31"/>
      <c r="I3" s="31"/>
      <c r="J3" s="37" t="s">
        <v>7</v>
      </c>
      <c r="K3" s="37"/>
      <c r="L3" s="37"/>
    </row>
    <row r="4" ht="25" customHeight="1" spans="1:12">
      <c r="A4" s="32" t="s">
        <v>211</v>
      </c>
      <c r="B4" s="32" t="s">
        <v>212</v>
      </c>
      <c r="C4" s="32" t="s">
        <v>11</v>
      </c>
      <c r="D4" s="33" t="s">
        <v>213</v>
      </c>
      <c r="E4" s="32" t="s">
        <v>214</v>
      </c>
      <c r="F4" s="32" t="s">
        <v>215</v>
      </c>
      <c r="G4" s="32" t="s">
        <v>216</v>
      </c>
      <c r="H4" s="32" t="s">
        <v>217</v>
      </c>
      <c r="I4" s="32" t="s">
        <v>218</v>
      </c>
      <c r="J4" s="32" t="s">
        <v>219</v>
      </c>
      <c r="K4" s="32" t="s">
        <v>220</v>
      </c>
      <c r="L4" s="32" t="s">
        <v>221</v>
      </c>
    </row>
    <row r="5" customHeight="1" spans="1:12">
      <c r="A5" s="34" t="s">
        <v>0</v>
      </c>
      <c r="B5" s="34" t="s">
        <v>222</v>
      </c>
      <c r="C5" s="35">
        <v>510</v>
      </c>
      <c r="D5" s="34" t="s">
        <v>223</v>
      </c>
      <c r="E5" s="36" t="s">
        <v>224</v>
      </c>
      <c r="F5" s="36" t="s">
        <v>225</v>
      </c>
      <c r="G5" s="34" t="s">
        <v>226</v>
      </c>
      <c r="H5" s="34" t="s">
        <v>227</v>
      </c>
      <c r="I5" s="34">
        <v>6</v>
      </c>
      <c r="J5" s="34" t="s">
        <v>228</v>
      </c>
      <c r="K5" s="34">
        <v>10</v>
      </c>
      <c r="L5" s="34"/>
    </row>
    <row r="6" customHeight="1" spans="1:12">
      <c r="A6" s="34"/>
      <c r="B6" s="34"/>
      <c r="C6" s="35"/>
      <c r="D6" s="34"/>
      <c r="E6" s="36" t="s">
        <v>224</v>
      </c>
      <c r="F6" s="36" t="s">
        <v>229</v>
      </c>
      <c r="G6" s="34" t="s">
        <v>230</v>
      </c>
      <c r="H6" s="34" t="s">
        <v>231</v>
      </c>
      <c r="I6" s="34" t="s">
        <v>232</v>
      </c>
      <c r="J6" s="34"/>
      <c r="K6" s="34">
        <v>40</v>
      </c>
      <c r="L6" s="34"/>
    </row>
    <row r="7" customHeight="1" spans="1:12">
      <c r="A7" s="34"/>
      <c r="B7" s="34"/>
      <c r="C7" s="35"/>
      <c r="D7" s="34"/>
      <c r="E7" s="36" t="s">
        <v>224</v>
      </c>
      <c r="F7" s="36" t="s">
        <v>233</v>
      </c>
      <c r="G7" s="34" t="s">
        <v>234</v>
      </c>
      <c r="H7" s="34" t="s">
        <v>231</v>
      </c>
      <c r="I7" s="34" t="s">
        <v>232</v>
      </c>
      <c r="J7" s="34"/>
      <c r="K7" s="34">
        <v>10</v>
      </c>
      <c r="L7" s="34"/>
    </row>
    <row r="8" customHeight="1" spans="1:12">
      <c r="A8" s="34"/>
      <c r="B8" s="34"/>
      <c r="C8" s="35"/>
      <c r="D8" s="34"/>
      <c r="E8" s="36" t="s">
        <v>235</v>
      </c>
      <c r="F8" s="36" t="s">
        <v>236</v>
      </c>
      <c r="G8" s="34" t="s">
        <v>237</v>
      </c>
      <c r="H8" s="34" t="s">
        <v>231</v>
      </c>
      <c r="I8" s="34" t="s">
        <v>232</v>
      </c>
      <c r="J8" s="34"/>
      <c r="K8" s="34">
        <v>10</v>
      </c>
      <c r="L8" s="34"/>
    </row>
    <row r="9" customHeight="1" spans="1:12">
      <c r="A9" s="34"/>
      <c r="B9" s="34"/>
      <c r="C9" s="35"/>
      <c r="D9" s="34"/>
      <c r="E9" s="36" t="s">
        <v>235</v>
      </c>
      <c r="F9" s="36" t="s">
        <v>238</v>
      </c>
      <c r="G9" s="34" t="s">
        <v>237</v>
      </c>
      <c r="H9" s="34" t="s">
        <v>231</v>
      </c>
      <c r="I9" s="34" t="s">
        <v>232</v>
      </c>
      <c r="J9" s="34"/>
      <c r="K9" s="34">
        <v>10</v>
      </c>
      <c r="L9" s="34"/>
    </row>
    <row r="10" customHeight="1" spans="1:12">
      <c r="A10" s="34"/>
      <c r="B10" s="34"/>
      <c r="C10" s="35"/>
      <c r="D10" s="34"/>
      <c r="E10" s="36" t="s">
        <v>235</v>
      </c>
      <c r="F10" s="36" t="s">
        <v>239</v>
      </c>
      <c r="G10" s="34" t="s">
        <v>237</v>
      </c>
      <c r="H10" s="34" t="s">
        <v>231</v>
      </c>
      <c r="I10" s="34" t="s">
        <v>232</v>
      </c>
      <c r="J10" s="34"/>
      <c r="K10" s="34">
        <v>10</v>
      </c>
      <c r="L10" s="34"/>
    </row>
    <row r="11" customHeight="1" spans="1:12">
      <c r="A11" s="34"/>
      <c r="B11" s="34"/>
      <c r="C11" s="35"/>
      <c r="D11" s="34"/>
      <c r="E11" s="36" t="s">
        <v>240</v>
      </c>
      <c r="F11" s="36" t="s">
        <v>241</v>
      </c>
      <c r="G11" s="34" t="s">
        <v>242</v>
      </c>
      <c r="H11" s="34" t="s">
        <v>231</v>
      </c>
      <c r="I11" s="34" t="s">
        <v>232</v>
      </c>
      <c r="J11" s="34"/>
      <c r="K11" s="34">
        <v>10</v>
      </c>
      <c r="L11" s="34"/>
    </row>
    <row r="12" customHeight="1" spans="1:12">
      <c r="A12" s="34" t="s">
        <v>0</v>
      </c>
      <c r="B12" s="34" t="s">
        <v>243</v>
      </c>
      <c r="C12" s="35">
        <v>267</v>
      </c>
      <c r="D12" s="34" t="s">
        <v>244</v>
      </c>
      <c r="E12" s="36" t="s">
        <v>224</v>
      </c>
      <c r="F12" s="36" t="s">
        <v>225</v>
      </c>
      <c r="G12" s="34" t="s">
        <v>245</v>
      </c>
      <c r="H12" s="34" t="s">
        <v>227</v>
      </c>
      <c r="I12" s="34">
        <v>5</v>
      </c>
      <c r="J12" s="34" t="s">
        <v>246</v>
      </c>
      <c r="K12" s="34">
        <v>10</v>
      </c>
      <c r="L12" s="34"/>
    </row>
    <row r="13" customHeight="1" spans="1:12">
      <c r="A13" s="34"/>
      <c r="B13" s="34"/>
      <c r="C13" s="35"/>
      <c r="D13" s="34"/>
      <c r="E13" s="36" t="s">
        <v>224</v>
      </c>
      <c r="F13" s="36" t="s">
        <v>229</v>
      </c>
      <c r="G13" s="34" t="s">
        <v>247</v>
      </c>
      <c r="H13" s="34" t="s">
        <v>231</v>
      </c>
      <c r="I13" s="34" t="s">
        <v>232</v>
      </c>
      <c r="J13" s="34"/>
      <c r="K13" s="34">
        <v>40</v>
      </c>
      <c r="L13" s="34"/>
    </row>
    <row r="14" customHeight="1" spans="1:12">
      <c r="A14" s="34"/>
      <c r="B14" s="34"/>
      <c r="C14" s="35"/>
      <c r="D14" s="34"/>
      <c r="E14" s="36" t="s">
        <v>224</v>
      </c>
      <c r="F14" s="36" t="s">
        <v>233</v>
      </c>
      <c r="G14" s="34" t="s">
        <v>234</v>
      </c>
      <c r="H14" s="34" t="s">
        <v>231</v>
      </c>
      <c r="I14" s="34" t="s">
        <v>232</v>
      </c>
      <c r="J14" s="34"/>
      <c r="K14" s="34">
        <v>10</v>
      </c>
      <c r="L14" s="34"/>
    </row>
    <row r="15" customHeight="1" spans="1:12">
      <c r="A15" s="34"/>
      <c r="B15" s="34"/>
      <c r="C15" s="35"/>
      <c r="D15" s="34"/>
      <c r="E15" s="36" t="s">
        <v>235</v>
      </c>
      <c r="F15" s="36" t="s">
        <v>248</v>
      </c>
      <c r="G15" s="34" t="s">
        <v>249</v>
      </c>
      <c r="H15" s="34" t="s">
        <v>227</v>
      </c>
      <c r="I15" s="34">
        <v>25</v>
      </c>
      <c r="J15" s="34" t="s">
        <v>250</v>
      </c>
      <c r="K15" s="34">
        <v>10</v>
      </c>
      <c r="L15" s="34"/>
    </row>
    <row r="16" customHeight="1" spans="1:12">
      <c r="A16" s="34"/>
      <c r="B16" s="34"/>
      <c r="C16" s="35"/>
      <c r="D16" s="34"/>
      <c r="E16" s="36" t="s">
        <v>235</v>
      </c>
      <c r="F16" s="36" t="s">
        <v>236</v>
      </c>
      <c r="G16" s="34" t="s">
        <v>251</v>
      </c>
      <c r="H16" s="34" t="s">
        <v>227</v>
      </c>
      <c r="I16" s="34">
        <v>25</v>
      </c>
      <c r="J16" s="34" t="s">
        <v>250</v>
      </c>
      <c r="K16" s="34">
        <v>10</v>
      </c>
      <c r="L16" s="34"/>
    </row>
    <row r="17" customHeight="1" spans="1:12">
      <c r="A17" s="34"/>
      <c r="B17" s="34"/>
      <c r="C17" s="35"/>
      <c r="D17" s="34"/>
      <c r="E17" s="36" t="s">
        <v>235</v>
      </c>
      <c r="F17" s="36" t="s">
        <v>238</v>
      </c>
      <c r="G17" s="34" t="s">
        <v>252</v>
      </c>
      <c r="H17" s="34" t="s">
        <v>231</v>
      </c>
      <c r="I17" s="34" t="s">
        <v>232</v>
      </c>
      <c r="J17" s="34"/>
      <c r="K17" s="34">
        <v>10</v>
      </c>
      <c r="L17" s="34"/>
    </row>
    <row r="18" customHeight="1" spans="1:12">
      <c r="A18" s="34"/>
      <c r="B18" s="34"/>
      <c r="C18" s="35"/>
      <c r="D18" s="34"/>
      <c r="E18" s="36" t="s">
        <v>235</v>
      </c>
      <c r="F18" s="36" t="s">
        <v>239</v>
      </c>
      <c r="G18" s="34" t="s">
        <v>252</v>
      </c>
      <c r="H18" s="34" t="s">
        <v>231</v>
      </c>
      <c r="I18" s="34" t="s">
        <v>232</v>
      </c>
      <c r="J18" s="34"/>
      <c r="K18" s="34">
        <v>10</v>
      </c>
      <c r="L18" s="34"/>
    </row>
    <row r="19" customHeight="1" spans="1:12">
      <c r="A19" s="34"/>
      <c r="B19" s="34"/>
      <c r="C19" s="35"/>
      <c r="D19" s="34"/>
      <c r="E19" s="36" t="s">
        <v>240</v>
      </c>
      <c r="F19" s="36" t="s">
        <v>241</v>
      </c>
      <c r="G19" s="34" t="s">
        <v>242</v>
      </c>
      <c r="H19" s="34" t="s">
        <v>231</v>
      </c>
      <c r="I19" s="34" t="s">
        <v>232</v>
      </c>
      <c r="J19" s="34"/>
      <c r="K19" s="34">
        <v>10</v>
      </c>
      <c r="L19" s="34"/>
    </row>
    <row r="20" customHeight="1" spans="1:12">
      <c r="A20" s="34" t="s">
        <v>0</v>
      </c>
      <c r="B20" s="34" t="s">
        <v>253</v>
      </c>
      <c r="C20" s="35">
        <v>150</v>
      </c>
      <c r="D20" s="34" t="s">
        <v>254</v>
      </c>
      <c r="E20" s="36" t="s">
        <v>224</v>
      </c>
      <c r="F20" s="36" t="s">
        <v>225</v>
      </c>
      <c r="G20" s="34" t="s">
        <v>255</v>
      </c>
      <c r="H20" s="34" t="s">
        <v>227</v>
      </c>
      <c r="I20" s="34">
        <v>0.9</v>
      </c>
      <c r="J20" s="34" t="s">
        <v>228</v>
      </c>
      <c r="K20" s="38">
        <v>10</v>
      </c>
      <c r="L20" s="34"/>
    </row>
    <row r="21" customHeight="1" spans="1:12">
      <c r="A21" s="34"/>
      <c r="B21" s="34"/>
      <c r="C21" s="35"/>
      <c r="D21" s="34"/>
      <c r="E21" s="36" t="s">
        <v>224</v>
      </c>
      <c r="F21" s="36" t="s">
        <v>225</v>
      </c>
      <c r="G21" s="34" t="s">
        <v>256</v>
      </c>
      <c r="H21" s="34" t="s">
        <v>227</v>
      </c>
      <c r="I21" s="34">
        <v>1.7</v>
      </c>
      <c r="J21" s="34" t="s">
        <v>228</v>
      </c>
      <c r="K21" s="39"/>
      <c r="L21" s="34"/>
    </row>
    <row r="22" customHeight="1" spans="1:12">
      <c r="A22" s="34"/>
      <c r="B22" s="34"/>
      <c r="C22" s="35"/>
      <c r="D22" s="34"/>
      <c r="E22" s="36" t="s">
        <v>224</v>
      </c>
      <c r="F22" s="36" t="s">
        <v>225</v>
      </c>
      <c r="G22" s="34" t="s">
        <v>257</v>
      </c>
      <c r="H22" s="34" t="s">
        <v>227</v>
      </c>
      <c r="I22" s="34">
        <v>1.7</v>
      </c>
      <c r="J22" s="34" t="s">
        <v>228</v>
      </c>
      <c r="K22" s="40"/>
      <c r="L22" s="34"/>
    </row>
    <row r="23" customHeight="1" spans="1:12">
      <c r="A23" s="34"/>
      <c r="B23" s="34"/>
      <c r="C23" s="35"/>
      <c r="D23" s="34"/>
      <c r="E23" s="36" t="s">
        <v>224</v>
      </c>
      <c r="F23" s="36" t="s">
        <v>229</v>
      </c>
      <c r="G23" s="34" t="s">
        <v>258</v>
      </c>
      <c r="H23" s="34" t="s">
        <v>231</v>
      </c>
      <c r="I23" s="34" t="s">
        <v>232</v>
      </c>
      <c r="J23" s="34"/>
      <c r="K23" s="34">
        <v>40</v>
      </c>
      <c r="L23" s="34"/>
    </row>
    <row r="24" customHeight="1" spans="1:12">
      <c r="A24" s="34"/>
      <c r="B24" s="34"/>
      <c r="C24" s="35"/>
      <c r="D24" s="34"/>
      <c r="E24" s="36" t="s">
        <v>224</v>
      </c>
      <c r="F24" s="36" t="s">
        <v>233</v>
      </c>
      <c r="G24" s="34" t="s">
        <v>234</v>
      </c>
      <c r="H24" s="34" t="s">
        <v>231</v>
      </c>
      <c r="I24" s="34" t="s">
        <v>232</v>
      </c>
      <c r="J24" s="34"/>
      <c r="K24" s="34">
        <v>10</v>
      </c>
      <c r="L24" s="34"/>
    </row>
    <row r="25" customHeight="1" spans="1:12">
      <c r="A25" s="34"/>
      <c r="B25" s="34"/>
      <c r="C25" s="35"/>
      <c r="D25" s="34"/>
      <c r="E25" s="36" t="s">
        <v>235</v>
      </c>
      <c r="F25" s="36" t="s">
        <v>248</v>
      </c>
      <c r="G25" s="34" t="s">
        <v>259</v>
      </c>
      <c r="H25" s="34" t="s">
        <v>231</v>
      </c>
      <c r="I25" s="34" t="s">
        <v>232</v>
      </c>
      <c r="J25" s="34"/>
      <c r="K25" s="34">
        <v>10</v>
      </c>
      <c r="L25" s="34"/>
    </row>
    <row r="26" customHeight="1" spans="1:12">
      <c r="A26" s="34"/>
      <c r="B26" s="34"/>
      <c r="C26" s="35"/>
      <c r="D26" s="34"/>
      <c r="E26" s="36" t="s">
        <v>235</v>
      </c>
      <c r="F26" s="36" t="s">
        <v>236</v>
      </c>
      <c r="G26" s="34" t="s">
        <v>259</v>
      </c>
      <c r="H26" s="34" t="s">
        <v>231</v>
      </c>
      <c r="I26" s="34" t="s">
        <v>232</v>
      </c>
      <c r="J26" s="34"/>
      <c r="K26" s="34">
        <v>10</v>
      </c>
      <c r="L26" s="34"/>
    </row>
    <row r="27" customHeight="1" spans="1:12">
      <c r="A27" s="34"/>
      <c r="B27" s="34"/>
      <c r="C27" s="35"/>
      <c r="D27" s="34"/>
      <c r="E27" s="36" t="s">
        <v>235</v>
      </c>
      <c r="F27" s="36" t="s">
        <v>239</v>
      </c>
      <c r="G27" s="34" t="s">
        <v>259</v>
      </c>
      <c r="H27" s="34" t="s">
        <v>231</v>
      </c>
      <c r="I27" s="34" t="s">
        <v>232</v>
      </c>
      <c r="J27" s="34"/>
      <c r="K27" s="34">
        <v>10</v>
      </c>
      <c r="L27" s="34"/>
    </row>
    <row r="28" customHeight="1" spans="1:12">
      <c r="A28" s="34"/>
      <c r="B28" s="34"/>
      <c r="C28" s="35"/>
      <c r="D28" s="34"/>
      <c r="E28" s="36" t="s">
        <v>240</v>
      </c>
      <c r="F28" s="36" t="s">
        <v>241</v>
      </c>
      <c r="G28" s="34" t="s">
        <v>242</v>
      </c>
      <c r="H28" s="34" t="s">
        <v>231</v>
      </c>
      <c r="I28" s="34" t="s">
        <v>232</v>
      </c>
      <c r="J28" s="34"/>
      <c r="K28" s="34">
        <v>10</v>
      </c>
      <c r="L28" s="34"/>
    </row>
    <row r="29" customHeight="1" spans="1:12">
      <c r="A29" s="34" t="s">
        <v>0</v>
      </c>
      <c r="B29" s="34" t="s">
        <v>260</v>
      </c>
      <c r="C29" s="35">
        <v>80</v>
      </c>
      <c r="D29" s="34" t="s">
        <v>261</v>
      </c>
      <c r="E29" s="36" t="s">
        <v>224</v>
      </c>
      <c r="F29" s="36" t="s">
        <v>229</v>
      </c>
      <c r="G29" s="34" t="s">
        <v>262</v>
      </c>
      <c r="H29" s="34" t="s">
        <v>231</v>
      </c>
      <c r="I29" s="34" t="s">
        <v>232</v>
      </c>
      <c r="J29" s="34"/>
      <c r="K29" s="34">
        <v>40</v>
      </c>
      <c r="L29" s="34"/>
    </row>
    <row r="30" customHeight="1" spans="1:12">
      <c r="A30" s="34"/>
      <c r="B30" s="34"/>
      <c r="C30" s="35"/>
      <c r="D30" s="34"/>
      <c r="E30" s="36" t="s">
        <v>224</v>
      </c>
      <c r="F30" s="36" t="s">
        <v>233</v>
      </c>
      <c r="G30" s="34" t="s">
        <v>234</v>
      </c>
      <c r="H30" s="34" t="s">
        <v>231</v>
      </c>
      <c r="I30" s="34" t="s">
        <v>232</v>
      </c>
      <c r="J30" s="34"/>
      <c r="K30" s="34">
        <v>10</v>
      </c>
      <c r="L30" s="34"/>
    </row>
    <row r="31" customHeight="1" spans="1:12">
      <c r="A31" s="34"/>
      <c r="B31" s="34"/>
      <c r="C31" s="35"/>
      <c r="D31" s="34"/>
      <c r="E31" s="36" t="s">
        <v>235</v>
      </c>
      <c r="F31" s="36" t="s">
        <v>248</v>
      </c>
      <c r="G31" s="34" t="s">
        <v>263</v>
      </c>
      <c r="H31" s="34" t="s">
        <v>231</v>
      </c>
      <c r="I31" s="34" t="s">
        <v>232</v>
      </c>
      <c r="J31" s="34"/>
      <c r="K31" s="34">
        <v>10</v>
      </c>
      <c r="L31" s="34"/>
    </row>
    <row r="32" customHeight="1" spans="1:12">
      <c r="A32" s="34"/>
      <c r="B32" s="34"/>
      <c r="C32" s="35"/>
      <c r="D32" s="34"/>
      <c r="E32" s="36" t="s">
        <v>235</v>
      </c>
      <c r="F32" s="36" t="s">
        <v>236</v>
      </c>
      <c r="G32" s="34" t="s">
        <v>263</v>
      </c>
      <c r="H32" s="34" t="s">
        <v>231</v>
      </c>
      <c r="I32" s="34" t="s">
        <v>232</v>
      </c>
      <c r="J32" s="34"/>
      <c r="K32" s="34">
        <v>10</v>
      </c>
      <c r="L32" s="34"/>
    </row>
    <row r="33" customHeight="1" spans="1:12">
      <c r="A33" s="34"/>
      <c r="B33" s="34"/>
      <c r="C33" s="35"/>
      <c r="D33" s="34"/>
      <c r="E33" s="36" t="s">
        <v>235</v>
      </c>
      <c r="F33" s="36" t="s">
        <v>238</v>
      </c>
      <c r="G33" s="34" t="s">
        <v>263</v>
      </c>
      <c r="H33" s="34" t="s">
        <v>231</v>
      </c>
      <c r="I33" s="34" t="s">
        <v>232</v>
      </c>
      <c r="J33" s="34"/>
      <c r="K33" s="34">
        <v>10</v>
      </c>
      <c r="L33" s="34"/>
    </row>
    <row r="34" customHeight="1" spans="1:12">
      <c r="A34" s="34"/>
      <c r="B34" s="34"/>
      <c r="C34" s="35"/>
      <c r="D34" s="34"/>
      <c r="E34" s="36" t="s">
        <v>235</v>
      </c>
      <c r="F34" s="36" t="s">
        <v>239</v>
      </c>
      <c r="G34" s="34" t="s">
        <v>263</v>
      </c>
      <c r="H34" s="34" t="s">
        <v>231</v>
      </c>
      <c r="I34" s="34" t="s">
        <v>232</v>
      </c>
      <c r="J34" s="34"/>
      <c r="K34" s="34">
        <v>10</v>
      </c>
      <c r="L34" s="34"/>
    </row>
    <row r="35" customHeight="1" spans="1:12">
      <c r="A35" s="34"/>
      <c r="B35" s="34"/>
      <c r="C35" s="35"/>
      <c r="D35" s="34"/>
      <c r="E35" s="36" t="s">
        <v>240</v>
      </c>
      <c r="F35" s="36" t="s">
        <v>241</v>
      </c>
      <c r="G35" s="34" t="s">
        <v>242</v>
      </c>
      <c r="H35" s="34" t="s">
        <v>231</v>
      </c>
      <c r="I35" s="34" t="s">
        <v>232</v>
      </c>
      <c r="J35" s="34"/>
      <c r="K35" s="34">
        <v>10</v>
      </c>
      <c r="L35" s="34"/>
    </row>
  </sheetData>
  <mergeCells count="20">
    <mergeCell ref="A2:L2"/>
    <mergeCell ref="A3:D3"/>
    <mergeCell ref="J3:L3"/>
    <mergeCell ref="A5:A11"/>
    <mergeCell ref="A12:A19"/>
    <mergeCell ref="A20:A28"/>
    <mergeCell ref="A29:A35"/>
    <mergeCell ref="B5:B11"/>
    <mergeCell ref="B12:B19"/>
    <mergeCell ref="B20:B28"/>
    <mergeCell ref="B29:B35"/>
    <mergeCell ref="C5:C11"/>
    <mergeCell ref="C12:C19"/>
    <mergeCell ref="C20:C28"/>
    <mergeCell ref="C29:C35"/>
    <mergeCell ref="D5:D11"/>
    <mergeCell ref="D12:D19"/>
    <mergeCell ref="D20:D28"/>
    <mergeCell ref="D29:D35"/>
    <mergeCell ref="K20:K22"/>
  </mergeCells>
  <dataValidations count="1">
    <dataValidation type="list" allowBlank="1" showInputMessage="1" showErrorMessage="1" sqref="L5 L12 L20 L29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8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opLeftCell="A17" workbookViewId="0">
      <selection activeCell="N24" sqref="N24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6" width="12.5" style="1" customWidth="1"/>
    <col min="7" max="7" width="9.63333333333333" style="1" customWidth="1"/>
    <col min="8" max="8" width="16.25" style="1" customWidth="1"/>
    <col min="9" max="9" width="9.75" style="1" customWidth="1"/>
    <col min="10" max="16382" width="10" style="1"/>
  </cols>
  <sheetData>
    <row r="1" ht="25" customHeight="1" spans="1:1">
      <c r="A1" s="2" t="s">
        <v>264</v>
      </c>
    </row>
    <row r="2" ht="27" customHeight="1" spans="1:8">
      <c r="A2" s="3" t="s">
        <v>265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266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267</v>
      </c>
      <c r="B4" s="5"/>
      <c r="C4" s="5"/>
      <c r="D4" s="5" t="s">
        <v>0</v>
      </c>
      <c r="E4" s="5"/>
      <c r="F4" s="5"/>
      <c r="G4" s="5"/>
      <c r="H4" s="5"/>
    </row>
    <row r="5" ht="26.5" customHeight="1" spans="1:8">
      <c r="A5" s="5" t="s">
        <v>268</v>
      </c>
      <c r="B5" s="5" t="s">
        <v>269</v>
      </c>
      <c r="C5" s="5"/>
      <c r="D5" s="5" t="s">
        <v>270</v>
      </c>
      <c r="E5" s="5"/>
      <c r="F5" s="5"/>
      <c r="G5" s="5"/>
      <c r="H5" s="5"/>
    </row>
    <row r="6" ht="26.5" customHeight="1" spans="1:8">
      <c r="A6" s="5"/>
      <c r="B6" s="6" t="s">
        <v>271</v>
      </c>
      <c r="C6" s="6"/>
      <c r="D6" s="7" t="s">
        <v>272</v>
      </c>
      <c r="E6" s="7"/>
      <c r="F6" s="7"/>
      <c r="G6" s="7"/>
      <c r="H6" s="7"/>
    </row>
    <row r="7" ht="26.5" customHeight="1" spans="1:8">
      <c r="A7" s="5"/>
      <c r="B7" s="6" t="s">
        <v>273</v>
      </c>
      <c r="C7" s="6"/>
      <c r="D7" s="7" t="s">
        <v>274</v>
      </c>
      <c r="E7" s="7"/>
      <c r="F7" s="7"/>
      <c r="G7" s="7"/>
      <c r="H7" s="7"/>
    </row>
    <row r="8" ht="26.5" customHeight="1" spans="1:8">
      <c r="A8" s="5"/>
      <c r="B8" s="6" t="s">
        <v>260</v>
      </c>
      <c r="C8" s="6"/>
      <c r="D8" s="7" t="s">
        <v>261</v>
      </c>
      <c r="E8" s="7"/>
      <c r="F8" s="7"/>
      <c r="G8" s="7"/>
      <c r="H8" s="7"/>
    </row>
    <row r="9" ht="26.5" customHeight="1" spans="1:8">
      <c r="A9" s="5"/>
      <c r="B9" s="6" t="s">
        <v>222</v>
      </c>
      <c r="C9" s="6"/>
      <c r="D9" s="7" t="s">
        <v>223</v>
      </c>
      <c r="E9" s="7"/>
      <c r="F9" s="7"/>
      <c r="G9" s="7"/>
      <c r="H9" s="7"/>
    </row>
    <row r="10" ht="26.5" customHeight="1" spans="1:8">
      <c r="A10" s="5"/>
      <c r="B10" s="6" t="s">
        <v>245</v>
      </c>
      <c r="C10" s="6"/>
      <c r="D10" s="7" t="s">
        <v>244</v>
      </c>
      <c r="E10" s="7"/>
      <c r="F10" s="7"/>
      <c r="G10" s="7"/>
      <c r="H10" s="7"/>
    </row>
    <row r="11" ht="26.5" customHeight="1" spans="1:8">
      <c r="A11" s="5"/>
      <c r="B11" s="6" t="s">
        <v>275</v>
      </c>
      <c r="C11" s="6"/>
      <c r="D11" s="7" t="s">
        <v>276</v>
      </c>
      <c r="E11" s="7"/>
      <c r="F11" s="7"/>
      <c r="G11" s="7"/>
      <c r="H11" s="7"/>
    </row>
    <row r="12" ht="26.5" customHeight="1" spans="1:8">
      <c r="A12" s="5"/>
      <c r="B12" s="5" t="s">
        <v>277</v>
      </c>
      <c r="C12" s="5"/>
      <c r="D12" s="5"/>
      <c r="E12" s="5"/>
      <c r="F12" s="5" t="s">
        <v>278</v>
      </c>
      <c r="G12" s="5" t="s">
        <v>279</v>
      </c>
      <c r="H12" s="5" t="s">
        <v>280</v>
      </c>
    </row>
    <row r="13" ht="26.5" customHeight="1" spans="1:8">
      <c r="A13" s="5"/>
      <c r="B13" s="5"/>
      <c r="C13" s="5"/>
      <c r="D13" s="5"/>
      <c r="E13" s="5"/>
      <c r="F13" s="8" t="s">
        <v>281</v>
      </c>
      <c r="G13" s="8" t="s">
        <v>281</v>
      </c>
      <c r="H13" s="8"/>
    </row>
    <row r="14" ht="72" customHeight="1" spans="1:8">
      <c r="A14" s="9" t="s">
        <v>282</v>
      </c>
      <c r="B14" s="10" t="s">
        <v>283</v>
      </c>
      <c r="C14" s="10"/>
      <c r="D14" s="10"/>
      <c r="E14" s="10"/>
      <c r="F14" s="10"/>
      <c r="G14" s="10"/>
      <c r="H14" s="10"/>
    </row>
    <row r="15" ht="26.5" customHeight="1" spans="1:8">
      <c r="A15" s="11" t="s">
        <v>284</v>
      </c>
      <c r="B15" s="11" t="s">
        <v>214</v>
      </c>
      <c r="C15" s="11" t="s">
        <v>215</v>
      </c>
      <c r="D15" s="11"/>
      <c r="E15" s="11" t="s">
        <v>216</v>
      </c>
      <c r="F15" s="11"/>
      <c r="G15" s="11" t="s">
        <v>285</v>
      </c>
      <c r="H15" s="11"/>
    </row>
    <row r="16" ht="26.5" customHeight="1" spans="1:8">
      <c r="A16" s="11"/>
      <c r="B16" s="12" t="s">
        <v>224</v>
      </c>
      <c r="C16" s="12" t="s">
        <v>225</v>
      </c>
      <c r="D16" s="12"/>
      <c r="E16" s="13" t="s">
        <v>286</v>
      </c>
      <c r="F16" s="13"/>
      <c r="G16" s="12" t="s">
        <v>281</v>
      </c>
      <c r="H16" s="12"/>
    </row>
    <row r="17" ht="26.5" customHeight="1" spans="1:8">
      <c r="A17" s="11"/>
      <c r="B17" s="12"/>
      <c r="C17" s="12"/>
      <c r="D17" s="12"/>
      <c r="E17" s="12" t="s">
        <v>287</v>
      </c>
      <c r="F17" s="12"/>
      <c r="G17" s="12" t="s">
        <v>288</v>
      </c>
      <c r="H17" s="12"/>
    </row>
    <row r="18" ht="26.5" customHeight="1" spans="1:8">
      <c r="A18" s="11"/>
      <c r="B18" s="12"/>
      <c r="C18" s="12"/>
      <c r="D18" s="12"/>
      <c r="E18" s="12" t="s">
        <v>245</v>
      </c>
      <c r="F18" s="12"/>
      <c r="G18" s="12" t="s">
        <v>289</v>
      </c>
      <c r="H18" s="12"/>
    </row>
    <row r="19" ht="26.5" customHeight="1" spans="1:8">
      <c r="A19" s="11"/>
      <c r="B19" s="12"/>
      <c r="C19" s="12"/>
      <c r="D19" s="12"/>
      <c r="E19" s="12" t="s">
        <v>290</v>
      </c>
      <c r="F19" s="12"/>
      <c r="G19" s="12" t="s">
        <v>291</v>
      </c>
      <c r="H19" s="12"/>
    </row>
    <row r="20" ht="26.5" customHeight="1" spans="1:8">
      <c r="A20" s="11"/>
      <c r="B20" s="12"/>
      <c r="C20" s="12"/>
      <c r="D20" s="12"/>
      <c r="E20" s="12" t="s">
        <v>292</v>
      </c>
      <c r="F20" s="12"/>
      <c r="G20" s="12" t="s">
        <v>293</v>
      </c>
      <c r="H20" s="12"/>
    </row>
    <row r="21" ht="26.5" customHeight="1" spans="1:8">
      <c r="A21" s="11"/>
      <c r="B21" s="12"/>
      <c r="C21" s="12" t="s">
        <v>229</v>
      </c>
      <c r="D21" s="12"/>
      <c r="E21" s="12" t="s">
        <v>294</v>
      </c>
      <c r="F21" s="12"/>
      <c r="G21" s="14" t="s">
        <v>295</v>
      </c>
      <c r="H21" s="12"/>
    </row>
    <row r="22" ht="26.5" customHeight="1" spans="1:8">
      <c r="A22" s="11"/>
      <c r="B22" s="12"/>
      <c r="C22" s="12"/>
      <c r="D22" s="12"/>
      <c r="E22" s="12" t="s">
        <v>296</v>
      </c>
      <c r="F22" s="12"/>
      <c r="G22" s="14" t="s">
        <v>297</v>
      </c>
      <c r="H22" s="12"/>
    </row>
    <row r="23" ht="26.5" customHeight="1" spans="1:8">
      <c r="A23" s="11"/>
      <c r="B23" s="12"/>
      <c r="C23" s="12" t="s">
        <v>233</v>
      </c>
      <c r="D23" s="12"/>
      <c r="E23" s="12" t="s">
        <v>298</v>
      </c>
      <c r="F23" s="12"/>
      <c r="G23" s="12" t="s">
        <v>297</v>
      </c>
      <c r="H23" s="12"/>
    </row>
    <row r="24" ht="26.5" customHeight="1" spans="1:8">
      <c r="A24" s="11"/>
      <c r="B24" s="12"/>
      <c r="C24" s="12" t="s">
        <v>299</v>
      </c>
      <c r="D24" s="12"/>
      <c r="E24" s="12" t="s">
        <v>300</v>
      </c>
      <c r="F24" s="12"/>
      <c r="G24" s="12" t="s">
        <v>301</v>
      </c>
      <c r="H24" s="12"/>
    </row>
    <row r="25" ht="26.5" customHeight="1" spans="1:8">
      <c r="A25" s="11"/>
      <c r="B25" s="12" t="s">
        <v>235</v>
      </c>
      <c r="C25" s="15" t="s">
        <v>248</v>
      </c>
      <c r="D25" s="16"/>
      <c r="E25" s="17" t="s">
        <v>302</v>
      </c>
      <c r="F25" s="18"/>
      <c r="G25" s="17" t="s">
        <v>303</v>
      </c>
      <c r="H25" s="19"/>
    </row>
    <row r="26" ht="26.5" customHeight="1" spans="1:8">
      <c r="A26" s="11"/>
      <c r="B26" s="12"/>
      <c r="C26" s="20"/>
      <c r="D26" s="21"/>
      <c r="E26" s="17" t="s">
        <v>304</v>
      </c>
      <c r="F26" s="18"/>
      <c r="G26" s="17" t="s">
        <v>305</v>
      </c>
      <c r="H26" s="19"/>
    </row>
    <row r="27" ht="26.5" customHeight="1" spans="1:8">
      <c r="A27" s="11"/>
      <c r="B27" s="12"/>
      <c r="C27" s="12" t="s">
        <v>236</v>
      </c>
      <c r="D27" s="12"/>
      <c r="E27" s="17" t="s">
        <v>306</v>
      </c>
      <c r="F27" s="18"/>
      <c r="G27" s="17" t="s">
        <v>307</v>
      </c>
      <c r="H27" s="19"/>
    </row>
    <row r="28" ht="26.5" customHeight="1" spans="1:8">
      <c r="A28" s="11"/>
      <c r="B28" s="12"/>
      <c r="C28" s="12" t="s">
        <v>238</v>
      </c>
      <c r="D28" s="12"/>
      <c r="E28" s="17" t="s">
        <v>308</v>
      </c>
      <c r="F28" s="18"/>
      <c r="G28" s="17" t="s">
        <v>309</v>
      </c>
      <c r="H28" s="19"/>
    </row>
    <row r="29" ht="26.5" customHeight="1" spans="1:8">
      <c r="A29" s="11"/>
      <c r="B29" s="12"/>
      <c r="C29" s="12" t="s">
        <v>239</v>
      </c>
      <c r="D29" s="12"/>
      <c r="E29" s="12" t="s">
        <v>310</v>
      </c>
      <c r="F29" s="12"/>
      <c r="G29" s="12" t="s">
        <v>311</v>
      </c>
      <c r="H29" s="12"/>
    </row>
    <row r="30" ht="26.5" customHeight="1" spans="1:8">
      <c r="A30" s="11"/>
      <c r="B30" s="12" t="s">
        <v>240</v>
      </c>
      <c r="C30" s="12" t="s">
        <v>241</v>
      </c>
      <c r="D30" s="12"/>
      <c r="E30" s="22" t="s">
        <v>312</v>
      </c>
      <c r="F30" s="23"/>
      <c r="G30" s="22" t="s">
        <v>297</v>
      </c>
      <c r="H30" s="22"/>
    </row>
    <row r="31" ht="45" customHeight="1" spans="1:8">
      <c r="A31" s="24"/>
      <c r="B31" s="24"/>
      <c r="C31" s="24"/>
      <c r="D31" s="24"/>
      <c r="E31" s="24"/>
      <c r="F31" s="24"/>
      <c r="G31" s="24"/>
      <c r="H31" s="24"/>
    </row>
    <row r="32" ht="16.35" customHeight="1" spans="1:2">
      <c r="A32" s="25"/>
      <c r="B32" s="25"/>
    </row>
    <row r="33" ht="16.35" customHeight="1" spans="1:1">
      <c r="A33" s="25"/>
    </row>
    <row r="34" ht="16.35" customHeight="1" spans="1:15">
      <c r="A34" s="25"/>
      <c r="O34" s="26"/>
    </row>
    <row r="35" ht="16.35" customHeight="1" spans="1:1">
      <c r="A35" s="25"/>
    </row>
    <row r="36" ht="16.35" customHeight="1" spans="1:8">
      <c r="A36" s="25"/>
      <c r="B36" s="25"/>
      <c r="C36" s="25"/>
      <c r="D36" s="25"/>
      <c r="E36" s="25"/>
      <c r="F36" s="25"/>
      <c r="G36" s="25"/>
      <c r="H36" s="25"/>
    </row>
    <row r="37" ht="16.35" customHeight="1" spans="1:8">
      <c r="A37" s="25"/>
      <c r="B37" s="25"/>
      <c r="C37" s="25"/>
      <c r="D37" s="25"/>
      <c r="E37" s="25"/>
      <c r="F37" s="25"/>
      <c r="G37" s="25"/>
      <c r="H37" s="25"/>
    </row>
    <row r="38" ht="16.35" customHeight="1" spans="1:8">
      <c r="A38" s="25"/>
      <c r="B38" s="25"/>
      <c r="C38" s="25"/>
      <c r="D38" s="25"/>
      <c r="E38" s="25"/>
      <c r="F38" s="25"/>
      <c r="G38" s="25"/>
      <c r="H38" s="25"/>
    </row>
    <row r="39" ht="16.35" customHeight="1" spans="1:8">
      <c r="A39" s="25"/>
      <c r="B39" s="25"/>
      <c r="C39" s="25"/>
      <c r="D39" s="25"/>
      <c r="E39" s="25"/>
      <c r="F39" s="25"/>
      <c r="G39" s="25"/>
      <c r="H39" s="25"/>
    </row>
  </sheetData>
  <mergeCells count="6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E25:F25"/>
    <mergeCell ref="G25:H25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A31:H31"/>
    <mergeCell ref="A5:A13"/>
    <mergeCell ref="A15:A30"/>
    <mergeCell ref="B16:B24"/>
    <mergeCell ref="B25:B29"/>
    <mergeCell ref="B12:E13"/>
    <mergeCell ref="C16:D20"/>
    <mergeCell ref="C21:D22"/>
    <mergeCell ref="C25:D26"/>
  </mergeCells>
  <printOptions horizontalCentered="1"/>
  <pageMargins left="1.37777777777778" right="0.984027777777778" top="0.590277777777778" bottom="0.590277777777778" header="0" footer="0"/>
  <pageSetup paperSize="9" scale="8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5" sqref="B15"/>
    </sheetView>
  </sheetViews>
  <sheetFormatPr defaultColWidth="10" defaultRowHeight="13.5" outlineLevelCol="5"/>
  <cols>
    <col min="1" max="1" width="1.53333333333333" style="65" customWidth="1"/>
    <col min="2" max="2" width="42.6333333333333" style="65" customWidth="1"/>
    <col min="3" max="3" width="16.6333333333333" style="65" customWidth="1"/>
    <col min="4" max="4" width="42.6333333333333" style="65" customWidth="1"/>
    <col min="5" max="5" width="16.6333333333333" style="65" customWidth="1"/>
    <col min="6" max="6" width="1.53333333333333" style="65" customWidth="1"/>
    <col min="7" max="11" width="9.76666666666667" style="65" customWidth="1"/>
    <col min="12" max="16384" width="10" style="65"/>
  </cols>
  <sheetData>
    <row r="1" s="132" customFormat="1" ht="25" customHeight="1" spans="1:6">
      <c r="A1" s="133"/>
      <c r="B1" s="2" t="s">
        <v>3</v>
      </c>
      <c r="D1" s="2"/>
      <c r="E1" s="2"/>
      <c r="F1" s="134" t="s">
        <v>4</v>
      </c>
    </row>
    <row r="2" ht="22.8" customHeight="1" spans="1:6">
      <c r="A2" s="123"/>
      <c r="B2" s="124" t="s">
        <v>5</v>
      </c>
      <c r="C2" s="124"/>
      <c r="D2" s="124"/>
      <c r="E2" s="124"/>
      <c r="F2" s="94"/>
    </row>
    <row r="3" ht="19.55" customHeight="1" spans="1:6">
      <c r="A3" s="123"/>
      <c r="B3" s="72" t="s">
        <v>6</v>
      </c>
      <c r="D3" s="67"/>
      <c r="E3" s="135" t="s">
        <v>7</v>
      </c>
      <c r="F3" s="94"/>
    </row>
    <row r="4" ht="26" customHeight="1" spans="1:6">
      <c r="A4" s="123"/>
      <c r="B4" s="47" t="s">
        <v>8</v>
      </c>
      <c r="C4" s="47"/>
      <c r="D4" s="47" t="s">
        <v>9</v>
      </c>
      <c r="E4" s="47"/>
      <c r="F4" s="94"/>
    </row>
    <row r="5" ht="26" customHeight="1" spans="1:6">
      <c r="A5" s="123"/>
      <c r="B5" s="47" t="s">
        <v>10</v>
      </c>
      <c r="C5" s="47" t="s">
        <v>11</v>
      </c>
      <c r="D5" s="47" t="s">
        <v>10</v>
      </c>
      <c r="E5" s="47" t="s">
        <v>11</v>
      </c>
      <c r="F5" s="94"/>
    </row>
    <row r="6" ht="26" customHeight="1" spans="1:6">
      <c r="A6" s="69"/>
      <c r="B6" s="51" t="s">
        <v>12</v>
      </c>
      <c r="C6" s="52">
        <v>2950</v>
      </c>
      <c r="D6" s="51" t="s">
        <v>13</v>
      </c>
      <c r="E6" s="52">
        <v>1346</v>
      </c>
      <c r="F6" s="77"/>
    </row>
    <row r="7" ht="26" customHeight="1" spans="1:6">
      <c r="A7" s="69"/>
      <c r="B7" s="51" t="s">
        <v>14</v>
      </c>
      <c r="C7" s="52"/>
      <c r="D7" s="51" t="s">
        <v>15</v>
      </c>
      <c r="E7" s="52"/>
      <c r="F7" s="77"/>
    </row>
    <row r="8" ht="26" customHeight="1" spans="1:6">
      <c r="A8" s="69"/>
      <c r="B8" s="51" t="s">
        <v>16</v>
      </c>
      <c r="C8" s="52"/>
      <c r="D8" s="51" t="s">
        <v>17</v>
      </c>
      <c r="E8" s="52"/>
      <c r="F8" s="77"/>
    </row>
    <row r="9" ht="26" customHeight="1" spans="1:6">
      <c r="A9" s="69"/>
      <c r="B9" s="51" t="s">
        <v>18</v>
      </c>
      <c r="C9" s="52"/>
      <c r="D9" s="51" t="s">
        <v>19</v>
      </c>
      <c r="E9" s="52"/>
      <c r="F9" s="77"/>
    </row>
    <row r="10" ht="26" customHeight="1" spans="1:6">
      <c r="A10" s="69"/>
      <c r="B10" s="51" t="s">
        <v>20</v>
      </c>
      <c r="C10" s="52"/>
      <c r="D10" s="51" t="s">
        <v>21</v>
      </c>
      <c r="E10" s="52">
        <v>477</v>
      </c>
      <c r="F10" s="77"/>
    </row>
    <row r="11" ht="26" customHeight="1" spans="1:6">
      <c r="A11" s="69"/>
      <c r="B11" s="51" t="s">
        <v>22</v>
      </c>
      <c r="C11" s="52"/>
      <c r="D11" s="51" t="s">
        <v>23</v>
      </c>
      <c r="E11" s="52"/>
      <c r="F11" s="77"/>
    </row>
    <row r="12" ht="26" customHeight="1" spans="1:6">
      <c r="A12" s="69"/>
      <c r="B12" s="51"/>
      <c r="C12" s="52"/>
      <c r="D12" s="51" t="s">
        <v>24</v>
      </c>
      <c r="E12" s="52"/>
      <c r="F12" s="77"/>
    </row>
    <row r="13" ht="26" customHeight="1" spans="1:6">
      <c r="A13" s="69"/>
      <c r="B13" s="51"/>
      <c r="C13" s="52"/>
      <c r="D13" s="51" t="s">
        <v>25</v>
      </c>
      <c r="E13" s="52">
        <v>82</v>
      </c>
      <c r="F13" s="77"/>
    </row>
    <row r="14" ht="26" customHeight="1" spans="1:6">
      <c r="A14" s="69"/>
      <c r="B14" s="51"/>
      <c r="C14" s="52"/>
      <c r="D14" s="51" t="s">
        <v>26</v>
      </c>
      <c r="E14" s="52"/>
      <c r="F14" s="77"/>
    </row>
    <row r="15" ht="26" customHeight="1" spans="1:6">
      <c r="A15" s="69"/>
      <c r="B15" s="51" t="s">
        <v>27</v>
      </c>
      <c r="C15" s="52"/>
      <c r="D15" s="51" t="s">
        <v>28</v>
      </c>
      <c r="E15" s="52">
        <v>50</v>
      </c>
      <c r="F15" s="77"/>
    </row>
    <row r="16" ht="26" customHeight="1" spans="1:6">
      <c r="A16" s="69"/>
      <c r="B16" s="51" t="s">
        <v>27</v>
      </c>
      <c r="C16" s="52"/>
      <c r="D16" s="51" t="s">
        <v>29</v>
      </c>
      <c r="E16" s="52"/>
      <c r="F16" s="77"/>
    </row>
    <row r="17" ht="26" customHeight="1" spans="1:6">
      <c r="A17" s="69"/>
      <c r="B17" s="51" t="s">
        <v>27</v>
      </c>
      <c r="C17" s="52"/>
      <c r="D17" s="51" t="s">
        <v>30</v>
      </c>
      <c r="E17" s="52"/>
      <c r="F17" s="77"/>
    </row>
    <row r="18" ht="26" customHeight="1" spans="1:6">
      <c r="A18" s="69"/>
      <c r="B18" s="51" t="s">
        <v>27</v>
      </c>
      <c r="C18" s="52"/>
      <c r="D18" s="51" t="s">
        <v>31</v>
      </c>
      <c r="E18" s="52">
        <v>840</v>
      </c>
      <c r="F18" s="77"/>
    </row>
    <row r="19" ht="26" customHeight="1" spans="1:6">
      <c r="A19" s="69"/>
      <c r="B19" s="51" t="s">
        <v>27</v>
      </c>
      <c r="C19" s="52"/>
      <c r="D19" s="51" t="s">
        <v>32</v>
      </c>
      <c r="E19" s="52"/>
      <c r="F19" s="77"/>
    </row>
    <row r="20" ht="26" customHeight="1" spans="1:6">
      <c r="A20" s="69"/>
      <c r="B20" s="51" t="s">
        <v>27</v>
      </c>
      <c r="C20" s="52"/>
      <c r="D20" s="51" t="s">
        <v>33</v>
      </c>
      <c r="E20" s="52"/>
      <c r="F20" s="77"/>
    </row>
    <row r="21" ht="26" customHeight="1" spans="1:6">
      <c r="A21" s="69"/>
      <c r="B21" s="51" t="s">
        <v>27</v>
      </c>
      <c r="C21" s="52"/>
      <c r="D21" s="51" t="s">
        <v>34</v>
      </c>
      <c r="E21" s="52"/>
      <c r="F21" s="77"/>
    </row>
    <row r="22" ht="26" customHeight="1" spans="1:6">
      <c r="A22" s="69"/>
      <c r="B22" s="51" t="s">
        <v>27</v>
      </c>
      <c r="C22" s="52"/>
      <c r="D22" s="51" t="s">
        <v>35</v>
      </c>
      <c r="E22" s="52"/>
      <c r="F22" s="77"/>
    </row>
    <row r="23" ht="26" customHeight="1" spans="1:6">
      <c r="A23" s="69"/>
      <c r="B23" s="51" t="s">
        <v>27</v>
      </c>
      <c r="C23" s="52"/>
      <c r="D23" s="51" t="s">
        <v>36</v>
      </c>
      <c r="E23" s="52"/>
      <c r="F23" s="77"/>
    </row>
    <row r="24" ht="26" customHeight="1" spans="1:6">
      <c r="A24" s="69"/>
      <c r="B24" s="51" t="s">
        <v>27</v>
      </c>
      <c r="C24" s="52"/>
      <c r="D24" s="51" t="s">
        <v>37</v>
      </c>
      <c r="E24" s="52"/>
      <c r="F24" s="77"/>
    </row>
    <row r="25" ht="26" customHeight="1" spans="1:6">
      <c r="A25" s="69"/>
      <c r="B25" s="51" t="s">
        <v>27</v>
      </c>
      <c r="C25" s="52"/>
      <c r="D25" s="51" t="s">
        <v>38</v>
      </c>
      <c r="E25" s="52">
        <v>55</v>
      </c>
      <c r="F25" s="77"/>
    </row>
    <row r="26" ht="26" customHeight="1" spans="1:6">
      <c r="A26" s="69"/>
      <c r="B26" s="51" t="s">
        <v>27</v>
      </c>
      <c r="C26" s="52"/>
      <c r="D26" s="51" t="s">
        <v>39</v>
      </c>
      <c r="E26" s="52"/>
      <c r="F26" s="77"/>
    </row>
    <row r="27" ht="26" customHeight="1" spans="1:6">
      <c r="A27" s="69"/>
      <c r="B27" s="51" t="s">
        <v>27</v>
      </c>
      <c r="C27" s="52"/>
      <c r="D27" s="51" t="s">
        <v>40</v>
      </c>
      <c r="E27" s="52"/>
      <c r="F27" s="77"/>
    </row>
    <row r="28" ht="26" customHeight="1" spans="1:6">
      <c r="A28" s="69"/>
      <c r="B28" s="51" t="s">
        <v>27</v>
      </c>
      <c r="C28" s="52"/>
      <c r="D28" s="51" t="s">
        <v>41</v>
      </c>
      <c r="E28" s="52"/>
      <c r="F28" s="77"/>
    </row>
    <row r="29" ht="26" customHeight="1" spans="1:6">
      <c r="A29" s="69"/>
      <c r="B29" s="51" t="s">
        <v>27</v>
      </c>
      <c r="C29" s="52"/>
      <c r="D29" s="51" t="s">
        <v>42</v>
      </c>
      <c r="E29" s="52"/>
      <c r="F29" s="77"/>
    </row>
    <row r="30" ht="26" customHeight="1" spans="1:6">
      <c r="A30" s="69"/>
      <c r="B30" s="51" t="s">
        <v>27</v>
      </c>
      <c r="C30" s="52"/>
      <c r="D30" s="51" t="s">
        <v>43</v>
      </c>
      <c r="E30" s="52">
        <v>100</v>
      </c>
      <c r="F30" s="77"/>
    </row>
    <row r="31" ht="26" customHeight="1" spans="1:6">
      <c r="A31" s="69"/>
      <c r="B31" s="51" t="s">
        <v>27</v>
      </c>
      <c r="C31" s="52"/>
      <c r="D31" s="51" t="s">
        <v>44</v>
      </c>
      <c r="E31" s="52"/>
      <c r="F31" s="77"/>
    </row>
    <row r="32" ht="26" customHeight="1" spans="1:6">
      <c r="A32" s="69"/>
      <c r="B32" s="51" t="s">
        <v>27</v>
      </c>
      <c r="C32" s="52"/>
      <c r="D32" s="51" t="s">
        <v>45</v>
      </c>
      <c r="E32" s="52"/>
      <c r="F32" s="77"/>
    </row>
    <row r="33" ht="26" customHeight="1" spans="1:6">
      <c r="A33" s="69"/>
      <c r="B33" s="51" t="s">
        <v>27</v>
      </c>
      <c r="C33" s="52"/>
      <c r="D33" s="51" t="s">
        <v>46</v>
      </c>
      <c r="E33" s="52"/>
      <c r="F33" s="77"/>
    </row>
    <row r="34" ht="26" customHeight="1" spans="1:6">
      <c r="A34" s="69"/>
      <c r="B34" s="51" t="s">
        <v>27</v>
      </c>
      <c r="C34" s="52"/>
      <c r="D34" s="51" t="s">
        <v>47</v>
      </c>
      <c r="E34" s="52"/>
      <c r="F34" s="77"/>
    </row>
    <row r="35" ht="26" customHeight="1" spans="1:6">
      <c r="A35" s="69"/>
      <c r="B35" s="51" t="s">
        <v>27</v>
      </c>
      <c r="C35" s="52"/>
      <c r="D35" s="51" t="s">
        <v>48</v>
      </c>
      <c r="E35" s="52"/>
      <c r="F35" s="77"/>
    </row>
    <row r="36" ht="26" customHeight="1" spans="1:6">
      <c r="A36" s="78"/>
      <c r="B36" s="47" t="s">
        <v>49</v>
      </c>
      <c r="C36" s="50">
        <f>SUM(C6:C35)</f>
        <v>2950</v>
      </c>
      <c r="D36" s="47" t="s">
        <v>50</v>
      </c>
      <c r="E36" s="50"/>
      <c r="F36" s="83"/>
    </row>
    <row r="37" ht="26" customHeight="1" spans="1:6">
      <c r="A37" s="69"/>
      <c r="B37" s="51" t="s">
        <v>51</v>
      </c>
      <c r="C37" s="52"/>
      <c r="D37" s="51" t="s">
        <v>52</v>
      </c>
      <c r="E37" s="52"/>
      <c r="F37" s="136"/>
    </row>
    <row r="38" ht="26" customHeight="1" spans="1:6">
      <c r="A38" s="137"/>
      <c r="B38" s="51" t="s">
        <v>53</v>
      </c>
      <c r="C38" s="52"/>
      <c r="D38" s="51" t="s">
        <v>54</v>
      </c>
      <c r="E38" s="52"/>
      <c r="F38" s="136"/>
    </row>
    <row r="39" ht="26" customHeight="1" spans="1:6">
      <c r="A39" s="137"/>
      <c r="B39" s="138"/>
      <c r="C39" s="138"/>
      <c r="D39" s="51" t="s">
        <v>55</v>
      </c>
      <c r="E39" s="52"/>
      <c r="F39" s="136"/>
    </row>
    <row r="40" ht="26" customHeight="1" spans="1:6">
      <c r="A40" s="139"/>
      <c r="B40" s="47" t="s">
        <v>56</v>
      </c>
      <c r="C40" s="50">
        <v>2950</v>
      </c>
      <c r="D40" s="47" t="s">
        <v>57</v>
      </c>
      <c r="E40" s="50">
        <f>SUM(E6:E39)</f>
        <v>2950</v>
      </c>
      <c r="F40" s="140"/>
    </row>
    <row r="41" ht="9.75" customHeight="1" spans="1:6">
      <c r="A41" s="127"/>
      <c r="B41" s="127"/>
      <c r="C41" s="141"/>
      <c r="D41" s="141"/>
      <c r="E41" s="127"/>
      <c r="F41" s="12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workbookViewId="0">
      <pane ySplit="6" topLeftCell="A7" activePane="bottomLeft" state="frozen"/>
      <selection/>
      <selection pane="bottomLeft" activeCell="C19" sqref="C19"/>
    </sheetView>
  </sheetViews>
  <sheetFormatPr defaultColWidth="10" defaultRowHeight="13.5"/>
  <cols>
    <col min="1" max="1" width="1.53333333333333" style="65" customWidth="1"/>
    <col min="2" max="2" width="16.825" style="65" customWidth="1"/>
    <col min="3" max="3" width="31.7833333333333" style="65" customWidth="1"/>
    <col min="4" max="14" width="13" style="65" customWidth="1"/>
    <col min="15" max="15" width="1.53333333333333" style="65" customWidth="1"/>
    <col min="16" max="16" width="9.76666666666667" style="65" customWidth="1"/>
    <col min="17" max="16384" width="10" style="65"/>
  </cols>
  <sheetData>
    <row r="1" ht="25" customHeight="1" spans="1:15">
      <c r="A1" s="66"/>
      <c r="B1" s="2" t="s">
        <v>58</v>
      </c>
      <c r="C1" s="67"/>
      <c r="D1" s="131"/>
      <c r="E1" s="131"/>
      <c r="F1" s="131"/>
      <c r="G1" s="67"/>
      <c r="H1" s="67"/>
      <c r="I1" s="67"/>
      <c r="L1" s="67"/>
      <c r="M1" s="67"/>
      <c r="N1" s="68"/>
      <c r="O1" s="69"/>
    </row>
    <row r="2" ht="22.8" customHeight="1" spans="1:15">
      <c r="A2" s="66"/>
      <c r="B2" s="70" t="s">
        <v>59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69" t="s">
        <v>4</v>
      </c>
    </row>
    <row r="3" ht="19.55" customHeight="1" spans="1:15">
      <c r="A3" s="71"/>
      <c r="B3" s="72" t="s">
        <v>6</v>
      </c>
      <c r="C3" s="72"/>
      <c r="D3" s="71"/>
      <c r="E3" s="71"/>
      <c r="F3" s="112"/>
      <c r="G3" s="71"/>
      <c r="H3" s="112"/>
      <c r="I3" s="112"/>
      <c r="J3" s="112"/>
      <c r="K3" s="112"/>
      <c r="L3" s="112"/>
      <c r="M3" s="112"/>
      <c r="N3" s="73" t="s">
        <v>7</v>
      </c>
      <c r="O3" s="74"/>
    </row>
    <row r="4" ht="24.4" customHeight="1" spans="1:15">
      <c r="A4" s="75"/>
      <c r="B4" s="62" t="s">
        <v>10</v>
      </c>
      <c r="C4" s="62"/>
      <c r="D4" s="62" t="s">
        <v>60</v>
      </c>
      <c r="E4" s="62" t="s">
        <v>61</v>
      </c>
      <c r="F4" s="62" t="s">
        <v>62</v>
      </c>
      <c r="G4" s="62" t="s">
        <v>63</v>
      </c>
      <c r="H4" s="62" t="s">
        <v>64</v>
      </c>
      <c r="I4" s="62" t="s">
        <v>65</v>
      </c>
      <c r="J4" s="62" t="s">
        <v>66</v>
      </c>
      <c r="K4" s="62" t="s">
        <v>67</v>
      </c>
      <c r="L4" s="62" t="s">
        <v>68</v>
      </c>
      <c r="M4" s="62" t="s">
        <v>69</v>
      </c>
      <c r="N4" s="62" t="s">
        <v>70</v>
      </c>
      <c r="O4" s="77"/>
    </row>
    <row r="5" ht="24.4" customHeight="1" spans="1:15">
      <c r="A5" s="75"/>
      <c r="B5" s="62" t="s">
        <v>71</v>
      </c>
      <c r="C5" s="62" t="s">
        <v>72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77"/>
    </row>
    <row r="6" ht="24.4" customHeight="1" spans="1:15">
      <c r="A6" s="75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77"/>
    </row>
    <row r="7" ht="27" customHeight="1" spans="1:15">
      <c r="A7" s="78"/>
      <c r="B7" s="47"/>
      <c r="C7" s="82" t="s">
        <v>0</v>
      </c>
      <c r="D7" s="52">
        <f>SUM(D8:D14)</f>
        <v>2950</v>
      </c>
      <c r="E7" s="50"/>
      <c r="F7" s="52">
        <f>SUM(F8:F14)</f>
        <v>2950</v>
      </c>
      <c r="G7" s="50"/>
      <c r="H7" s="50"/>
      <c r="I7" s="50"/>
      <c r="J7" s="50"/>
      <c r="K7" s="50"/>
      <c r="L7" s="50"/>
      <c r="M7" s="50"/>
      <c r="N7" s="50"/>
      <c r="O7" s="83"/>
    </row>
    <row r="8" ht="27" customHeight="1" spans="1:15">
      <c r="A8" s="78"/>
      <c r="B8" s="63" t="s">
        <v>73</v>
      </c>
      <c r="C8" s="84" t="s">
        <v>74</v>
      </c>
      <c r="D8" s="52">
        <v>1346</v>
      </c>
      <c r="E8" s="50"/>
      <c r="F8" s="52">
        <v>1346</v>
      </c>
      <c r="G8" s="50"/>
      <c r="H8" s="50"/>
      <c r="I8" s="50"/>
      <c r="J8" s="50"/>
      <c r="K8" s="50"/>
      <c r="L8" s="50"/>
      <c r="M8" s="50"/>
      <c r="N8" s="50"/>
      <c r="O8" s="83"/>
    </row>
    <row r="9" ht="27" customHeight="1" spans="1:15">
      <c r="A9" s="78"/>
      <c r="B9" s="63" t="s">
        <v>73</v>
      </c>
      <c r="C9" s="84" t="s">
        <v>75</v>
      </c>
      <c r="D9" s="52">
        <v>477</v>
      </c>
      <c r="E9" s="50"/>
      <c r="F9" s="52">
        <v>477</v>
      </c>
      <c r="G9" s="50"/>
      <c r="H9" s="50"/>
      <c r="I9" s="50"/>
      <c r="J9" s="50"/>
      <c r="K9" s="50"/>
      <c r="L9" s="50"/>
      <c r="M9" s="50"/>
      <c r="N9" s="50"/>
      <c r="O9" s="83"/>
    </row>
    <row r="10" ht="27" customHeight="1" spans="1:15">
      <c r="A10" s="78"/>
      <c r="B10" s="63" t="s">
        <v>73</v>
      </c>
      <c r="C10" s="84" t="s">
        <v>76</v>
      </c>
      <c r="D10" s="52">
        <v>82</v>
      </c>
      <c r="E10" s="50"/>
      <c r="F10" s="52">
        <v>82</v>
      </c>
      <c r="G10" s="50"/>
      <c r="H10" s="50"/>
      <c r="I10" s="50"/>
      <c r="J10" s="50"/>
      <c r="K10" s="50"/>
      <c r="L10" s="50"/>
      <c r="M10" s="50"/>
      <c r="N10" s="50"/>
      <c r="O10" s="83"/>
    </row>
    <row r="11" ht="27" customHeight="1" spans="1:15">
      <c r="A11" s="78"/>
      <c r="B11" s="63" t="s">
        <v>73</v>
      </c>
      <c r="C11" s="84" t="s">
        <v>77</v>
      </c>
      <c r="D11" s="52">
        <v>50</v>
      </c>
      <c r="E11" s="50"/>
      <c r="F11" s="52">
        <v>50</v>
      </c>
      <c r="G11" s="50"/>
      <c r="H11" s="50"/>
      <c r="I11" s="50"/>
      <c r="J11" s="50"/>
      <c r="K11" s="50"/>
      <c r="L11" s="50"/>
      <c r="M11" s="50"/>
      <c r="N11" s="50"/>
      <c r="O11" s="83"/>
    </row>
    <row r="12" ht="27" customHeight="1" spans="1:15">
      <c r="A12" s="78"/>
      <c r="B12" s="63" t="s">
        <v>73</v>
      </c>
      <c r="C12" s="84" t="s">
        <v>78</v>
      </c>
      <c r="D12" s="52">
        <v>840</v>
      </c>
      <c r="E12" s="50"/>
      <c r="F12" s="52">
        <v>840</v>
      </c>
      <c r="G12" s="50"/>
      <c r="H12" s="50"/>
      <c r="I12" s="50"/>
      <c r="J12" s="50"/>
      <c r="K12" s="50"/>
      <c r="L12" s="50"/>
      <c r="M12" s="50"/>
      <c r="N12" s="50"/>
      <c r="O12" s="83"/>
    </row>
    <row r="13" ht="27" customHeight="1" spans="1:15">
      <c r="A13" s="78"/>
      <c r="B13" s="63" t="s">
        <v>73</v>
      </c>
      <c r="C13" s="84" t="s">
        <v>79</v>
      </c>
      <c r="D13" s="52">
        <v>55</v>
      </c>
      <c r="E13" s="50"/>
      <c r="F13" s="52">
        <v>55</v>
      </c>
      <c r="G13" s="50"/>
      <c r="H13" s="50"/>
      <c r="I13" s="50"/>
      <c r="J13" s="50"/>
      <c r="K13" s="50"/>
      <c r="L13" s="50"/>
      <c r="M13" s="50"/>
      <c r="N13" s="50"/>
      <c r="O13" s="83"/>
    </row>
    <row r="14" ht="27" customHeight="1" spans="1:15">
      <c r="A14" s="78"/>
      <c r="B14" s="63" t="s">
        <v>73</v>
      </c>
      <c r="C14" s="84" t="s">
        <v>80</v>
      </c>
      <c r="D14" s="52">
        <v>100</v>
      </c>
      <c r="E14" s="50"/>
      <c r="F14" s="52">
        <v>100</v>
      </c>
      <c r="G14" s="50"/>
      <c r="H14" s="50"/>
      <c r="I14" s="50"/>
      <c r="J14" s="50"/>
      <c r="K14" s="50"/>
      <c r="L14" s="50"/>
      <c r="M14" s="50"/>
      <c r="N14" s="50"/>
      <c r="O14" s="83"/>
    </row>
    <row r="15" ht="9.75" customHeight="1" spans="1:1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6"/>
      <c r="O15" s="8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style="65" customWidth="1"/>
    <col min="2" max="4" width="6.15833333333333" style="65" customWidth="1"/>
    <col min="5" max="5" width="16.825" style="65" customWidth="1"/>
    <col min="6" max="6" width="41.025" style="65" customWidth="1"/>
    <col min="7" max="10" width="16.4166666666667" style="65" customWidth="1"/>
    <col min="11" max="11" width="22.9333333333333" style="65" customWidth="1"/>
    <col min="12" max="12" width="1.53333333333333" style="65" customWidth="1"/>
    <col min="13" max="14" width="9.76666666666667" style="65" customWidth="1"/>
    <col min="15" max="16384" width="10" style="65"/>
  </cols>
  <sheetData>
    <row r="1" ht="25" customHeight="1" spans="1:12">
      <c r="A1" s="66"/>
      <c r="B1" s="2" t="s">
        <v>81</v>
      </c>
      <c r="C1" s="2"/>
      <c r="D1" s="2"/>
      <c r="E1" s="67"/>
      <c r="F1" s="67"/>
      <c r="G1" s="131"/>
      <c r="H1" s="131"/>
      <c r="I1" s="131"/>
      <c r="J1" s="131"/>
      <c r="K1" s="68"/>
      <c r="L1" s="69"/>
    </row>
    <row r="2" ht="22.8" customHeight="1" spans="1:12">
      <c r="A2" s="66"/>
      <c r="B2" s="70" t="s">
        <v>82</v>
      </c>
      <c r="C2" s="70"/>
      <c r="D2" s="70"/>
      <c r="E2" s="70"/>
      <c r="F2" s="70"/>
      <c r="G2" s="70"/>
      <c r="H2" s="70"/>
      <c r="I2" s="70"/>
      <c r="J2" s="70"/>
      <c r="K2" s="70"/>
      <c r="L2" s="69" t="s">
        <v>4</v>
      </c>
    </row>
    <row r="3" ht="19.55" customHeight="1" spans="1:12">
      <c r="A3" s="71"/>
      <c r="B3" s="72" t="s">
        <v>6</v>
      </c>
      <c r="C3" s="72"/>
      <c r="D3" s="72"/>
      <c r="E3" s="72"/>
      <c r="F3" s="72"/>
      <c r="G3" s="71"/>
      <c r="H3" s="71"/>
      <c r="I3" s="112"/>
      <c r="J3" s="112"/>
      <c r="K3" s="73" t="s">
        <v>7</v>
      </c>
      <c r="L3" s="74"/>
    </row>
    <row r="4" ht="24.4" customHeight="1" spans="1:12">
      <c r="A4" s="69"/>
      <c r="B4" s="47" t="s">
        <v>10</v>
      </c>
      <c r="C4" s="47"/>
      <c r="D4" s="47"/>
      <c r="E4" s="47"/>
      <c r="F4" s="47"/>
      <c r="G4" s="47" t="s">
        <v>60</v>
      </c>
      <c r="H4" s="47" t="s">
        <v>83</v>
      </c>
      <c r="I4" s="47" t="s">
        <v>84</v>
      </c>
      <c r="J4" s="47" t="s">
        <v>85</v>
      </c>
      <c r="K4" s="47" t="s">
        <v>86</v>
      </c>
      <c r="L4" s="76"/>
    </row>
    <row r="5" ht="24.4" customHeight="1" spans="1:12">
      <c r="A5" s="75"/>
      <c r="B5" s="47" t="s">
        <v>87</v>
      </c>
      <c r="C5" s="47"/>
      <c r="D5" s="47"/>
      <c r="E5" s="47" t="s">
        <v>71</v>
      </c>
      <c r="F5" s="47" t="s">
        <v>72</v>
      </c>
      <c r="G5" s="47"/>
      <c r="H5" s="47"/>
      <c r="I5" s="47"/>
      <c r="J5" s="47"/>
      <c r="K5" s="47"/>
      <c r="L5" s="76"/>
    </row>
    <row r="6" ht="24.4" customHeight="1" spans="1:12">
      <c r="A6" s="75"/>
      <c r="B6" s="47" t="s">
        <v>88</v>
      </c>
      <c r="C6" s="47" t="s">
        <v>89</v>
      </c>
      <c r="D6" s="47" t="s">
        <v>90</v>
      </c>
      <c r="E6" s="47"/>
      <c r="F6" s="47"/>
      <c r="G6" s="47"/>
      <c r="H6" s="47"/>
      <c r="I6" s="47"/>
      <c r="J6" s="47"/>
      <c r="K6" s="47"/>
      <c r="L6" s="77"/>
    </row>
    <row r="7" ht="27" customHeight="1" spans="1:12">
      <c r="A7" s="78"/>
      <c r="B7" s="79"/>
      <c r="C7" s="80"/>
      <c r="D7" s="81"/>
      <c r="E7" s="47"/>
      <c r="F7" s="82" t="s">
        <v>0</v>
      </c>
      <c r="G7" s="52">
        <f>SUM(G8:G14)</f>
        <v>2950</v>
      </c>
      <c r="H7" s="52">
        <f>SUM(H8:H14)</f>
        <v>1793</v>
      </c>
      <c r="I7" s="52">
        <f>SUM(I8:I14)</f>
        <v>1157</v>
      </c>
      <c r="J7" s="50"/>
      <c r="K7" s="50"/>
      <c r="L7" s="83"/>
    </row>
    <row r="8" ht="27" customHeight="1" spans="1:12">
      <c r="A8" s="78"/>
      <c r="B8" s="79">
        <v>201</v>
      </c>
      <c r="C8" s="80"/>
      <c r="D8" s="81"/>
      <c r="E8" s="63" t="s">
        <v>73</v>
      </c>
      <c r="F8" s="84" t="s">
        <v>74</v>
      </c>
      <c r="G8" s="92">
        <v>1346</v>
      </c>
      <c r="H8" s="52">
        <v>1346</v>
      </c>
      <c r="I8" s="52">
        <v>0</v>
      </c>
      <c r="J8" s="50"/>
      <c r="K8" s="50"/>
      <c r="L8" s="83"/>
    </row>
    <row r="9" ht="27" customHeight="1" spans="1:12">
      <c r="A9" s="78"/>
      <c r="B9" s="79">
        <v>205</v>
      </c>
      <c r="C9" s="80"/>
      <c r="D9" s="81"/>
      <c r="E9" s="63" t="s">
        <v>73</v>
      </c>
      <c r="F9" s="84" t="s">
        <v>75</v>
      </c>
      <c r="G9" s="92">
        <v>477</v>
      </c>
      <c r="H9" s="52">
        <v>0</v>
      </c>
      <c r="I9" s="52">
        <v>477</v>
      </c>
      <c r="J9" s="50"/>
      <c r="K9" s="50"/>
      <c r="L9" s="83"/>
    </row>
    <row r="10" ht="27" customHeight="1" spans="1:12">
      <c r="A10" s="78"/>
      <c r="B10" s="79">
        <v>208</v>
      </c>
      <c r="C10" s="80"/>
      <c r="D10" s="81"/>
      <c r="E10" s="63" t="s">
        <v>73</v>
      </c>
      <c r="F10" s="84" t="s">
        <v>76</v>
      </c>
      <c r="G10" s="92">
        <f t="shared" ref="G9:G14" si="0">SUM(H10:I10)</f>
        <v>82</v>
      </c>
      <c r="H10" s="52">
        <v>82</v>
      </c>
      <c r="I10" s="52">
        <v>0</v>
      </c>
      <c r="J10" s="50"/>
      <c r="K10" s="50"/>
      <c r="L10" s="83"/>
    </row>
    <row r="11" ht="27" customHeight="1" spans="1:12">
      <c r="A11" s="78"/>
      <c r="B11" s="79">
        <v>210</v>
      </c>
      <c r="C11" s="80"/>
      <c r="D11" s="81"/>
      <c r="E11" s="63" t="s">
        <v>73</v>
      </c>
      <c r="F11" s="84" t="s">
        <v>77</v>
      </c>
      <c r="G11" s="92">
        <f t="shared" si="0"/>
        <v>50</v>
      </c>
      <c r="H11" s="52">
        <v>50</v>
      </c>
      <c r="I11" s="52">
        <v>0</v>
      </c>
      <c r="J11" s="50"/>
      <c r="K11" s="50"/>
      <c r="L11" s="83"/>
    </row>
    <row r="12" ht="27" customHeight="1" spans="1:12">
      <c r="A12" s="78"/>
      <c r="B12" s="79">
        <v>213</v>
      </c>
      <c r="C12" s="80"/>
      <c r="D12" s="81"/>
      <c r="E12" s="63" t="s">
        <v>73</v>
      </c>
      <c r="F12" s="84" t="s">
        <v>78</v>
      </c>
      <c r="G12" s="92">
        <v>840</v>
      </c>
      <c r="H12" s="52">
        <v>260</v>
      </c>
      <c r="I12" s="52">
        <v>580</v>
      </c>
      <c r="J12" s="50"/>
      <c r="K12" s="50"/>
      <c r="L12" s="83"/>
    </row>
    <row r="13" ht="27" customHeight="1" spans="1:12">
      <c r="A13" s="78"/>
      <c r="B13" s="79">
        <v>221</v>
      </c>
      <c r="C13" s="80"/>
      <c r="D13" s="81"/>
      <c r="E13" s="63" t="s">
        <v>73</v>
      </c>
      <c r="F13" s="84" t="s">
        <v>79</v>
      </c>
      <c r="G13" s="92">
        <f t="shared" si="0"/>
        <v>55</v>
      </c>
      <c r="H13" s="52">
        <v>55</v>
      </c>
      <c r="I13" s="52">
        <v>0</v>
      </c>
      <c r="J13" s="50"/>
      <c r="K13" s="50"/>
      <c r="L13" s="83"/>
    </row>
    <row r="14" ht="27" customHeight="1" spans="1:12">
      <c r="A14" s="78"/>
      <c r="B14" s="79">
        <v>229</v>
      </c>
      <c r="C14" s="80"/>
      <c r="D14" s="81"/>
      <c r="E14" s="63" t="s">
        <v>73</v>
      </c>
      <c r="F14" s="84" t="s">
        <v>80</v>
      </c>
      <c r="G14" s="92">
        <f t="shared" si="0"/>
        <v>100</v>
      </c>
      <c r="H14" s="52">
        <v>0</v>
      </c>
      <c r="I14" s="52">
        <v>100</v>
      </c>
      <c r="J14" s="50"/>
      <c r="K14" s="50"/>
      <c r="L14" s="83"/>
    </row>
    <row r="15" ht="9.75" customHeight="1" spans="1:12">
      <c r="A15" s="85"/>
      <c r="B15" s="86"/>
      <c r="C15" s="86"/>
      <c r="D15" s="86"/>
      <c r="E15" s="86"/>
      <c r="F15" s="85"/>
      <c r="G15" s="85"/>
      <c r="H15" s="85"/>
      <c r="I15" s="85"/>
      <c r="J15" s="86"/>
      <c r="K15" s="86"/>
      <c r="L15" s="87"/>
    </row>
  </sheetData>
  <mergeCells count="19">
    <mergeCell ref="B2:K2"/>
    <mergeCell ref="B3:F3"/>
    <mergeCell ref="B4:F4"/>
    <mergeCell ref="B5:D5"/>
    <mergeCell ref="B7:D7"/>
    <mergeCell ref="B8:D8"/>
    <mergeCell ref="B9:D9"/>
    <mergeCell ref="B10:D10"/>
    <mergeCell ref="B11:D11"/>
    <mergeCell ref="B12:D12"/>
    <mergeCell ref="B13:D13"/>
    <mergeCell ref="B14:D14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style="65" customWidth="1"/>
    <col min="2" max="2" width="29.6333333333333" style="65" customWidth="1"/>
    <col min="3" max="3" width="11.6333333333333" style="65" customWidth="1"/>
    <col min="4" max="4" width="29.6333333333333" style="65" customWidth="1"/>
    <col min="5" max="5" width="11.6333333333333" style="65" customWidth="1"/>
    <col min="6" max="6" width="13.1333333333333" style="65" customWidth="1"/>
    <col min="7" max="8" width="11.25" style="65" customWidth="1"/>
    <col min="9" max="9" width="1.53333333333333" style="65" customWidth="1"/>
    <col min="10" max="12" width="9.76666666666667" style="65" customWidth="1"/>
    <col min="13" max="16384" width="10" style="65"/>
  </cols>
  <sheetData>
    <row r="1" ht="25" customHeight="1" spans="1:9">
      <c r="A1" s="120"/>
      <c r="B1" s="2" t="s">
        <v>91</v>
      </c>
      <c r="C1" s="121"/>
      <c r="D1" s="121"/>
      <c r="H1" s="122"/>
      <c r="I1" s="94" t="s">
        <v>4</v>
      </c>
    </row>
    <row r="2" ht="22.8" customHeight="1" spans="1:9">
      <c r="A2" s="123"/>
      <c r="B2" s="124" t="s">
        <v>92</v>
      </c>
      <c r="C2" s="124"/>
      <c r="D2" s="124"/>
      <c r="E2" s="124"/>
      <c r="F2" s="125"/>
      <c r="G2" s="125"/>
      <c r="H2" s="125"/>
      <c r="I2" s="128"/>
    </row>
    <row r="3" ht="19.55" customHeight="1" spans="1:9">
      <c r="A3" s="123"/>
      <c r="B3" s="72" t="s">
        <v>6</v>
      </c>
      <c r="C3" s="72"/>
      <c r="D3" s="67"/>
      <c r="F3" s="126" t="s">
        <v>7</v>
      </c>
      <c r="G3" s="126"/>
      <c r="H3" s="126"/>
      <c r="I3" s="129"/>
    </row>
    <row r="4" ht="30" customHeight="1" spans="1:9">
      <c r="A4" s="123"/>
      <c r="B4" s="47" t="s">
        <v>8</v>
      </c>
      <c r="C4" s="47"/>
      <c r="D4" s="47" t="s">
        <v>9</v>
      </c>
      <c r="E4" s="47"/>
      <c r="F4" s="47"/>
      <c r="G4" s="47"/>
      <c r="H4" s="47"/>
      <c r="I4" s="130"/>
    </row>
    <row r="5" ht="30" customHeight="1" spans="1:9">
      <c r="A5" s="123"/>
      <c r="B5" s="47" t="s">
        <v>10</v>
      </c>
      <c r="C5" s="47" t="s">
        <v>11</v>
      </c>
      <c r="D5" s="47" t="s">
        <v>10</v>
      </c>
      <c r="E5" s="47" t="s">
        <v>60</v>
      </c>
      <c r="F5" s="62" t="s">
        <v>93</v>
      </c>
      <c r="G5" s="62" t="s">
        <v>94</v>
      </c>
      <c r="H5" s="62" t="s">
        <v>95</v>
      </c>
      <c r="I5" s="94"/>
    </row>
    <row r="6" ht="30" customHeight="1" spans="1:9">
      <c r="A6" s="69"/>
      <c r="B6" s="51" t="s">
        <v>96</v>
      </c>
      <c r="C6" s="52">
        <v>2950</v>
      </c>
      <c r="D6" s="51" t="s">
        <v>97</v>
      </c>
      <c r="E6" s="52">
        <f>SUM(E7:E33)</f>
        <v>2950</v>
      </c>
      <c r="F6" s="52">
        <f>SUM(F7:F33)</f>
        <v>2950</v>
      </c>
      <c r="G6" s="52"/>
      <c r="H6" s="52"/>
      <c r="I6" s="77"/>
    </row>
    <row r="7" ht="30" customHeight="1" spans="1:9">
      <c r="A7" s="69"/>
      <c r="B7" s="51" t="s">
        <v>98</v>
      </c>
      <c r="C7" s="52">
        <v>2950</v>
      </c>
      <c r="D7" s="51" t="s">
        <v>99</v>
      </c>
      <c r="E7" s="52">
        <v>1346</v>
      </c>
      <c r="F7" s="52">
        <v>1346</v>
      </c>
      <c r="G7" s="52"/>
      <c r="H7" s="52"/>
      <c r="I7" s="77"/>
    </row>
    <row r="8" ht="30" customHeight="1" spans="1:9">
      <c r="A8" s="69"/>
      <c r="B8" s="51" t="s">
        <v>100</v>
      </c>
      <c r="C8" s="52"/>
      <c r="D8" s="51" t="s">
        <v>101</v>
      </c>
      <c r="E8" s="52"/>
      <c r="F8" s="52"/>
      <c r="G8" s="52"/>
      <c r="H8" s="52"/>
      <c r="I8" s="77"/>
    </row>
    <row r="9" ht="30" customHeight="1" spans="1:9">
      <c r="A9" s="69"/>
      <c r="B9" s="51" t="s">
        <v>102</v>
      </c>
      <c r="C9" s="52"/>
      <c r="D9" s="51" t="s">
        <v>103</v>
      </c>
      <c r="E9" s="52"/>
      <c r="F9" s="52"/>
      <c r="G9" s="52"/>
      <c r="H9" s="52"/>
      <c r="I9" s="77"/>
    </row>
    <row r="10" ht="30" customHeight="1" spans="1:9">
      <c r="A10" s="69"/>
      <c r="B10" s="51" t="s">
        <v>104</v>
      </c>
      <c r="C10" s="52"/>
      <c r="D10" s="51" t="s">
        <v>105</v>
      </c>
      <c r="E10" s="52"/>
      <c r="F10" s="52"/>
      <c r="G10" s="52"/>
      <c r="H10" s="52"/>
      <c r="I10" s="77"/>
    </row>
    <row r="11" ht="30" customHeight="1" spans="1:9">
      <c r="A11" s="69"/>
      <c r="B11" s="51" t="s">
        <v>98</v>
      </c>
      <c r="C11" s="52"/>
      <c r="D11" s="51" t="s">
        <v>106</v>
      </c>
      <c r="E11" s="52">
        <v>477</v>
      </c>
      <c r="F11" s="52">
        <v>477</v>
      </c>
      <c r="G11" s="52"/>
      <c r="H11" s="52"/>
      <c r="I11" s="77"/>
    </row>
    <row r="12" ht="30" customHeight="1" spans="1:9">
      <c r="A12" s="69"/>
      <c r="B12" s="51" t="s">
        <v>100</v>
      </c>
      <c r="C12" s="52"/>
      <c r="D12" s="51" t="s">
        <v>107</v>
      </c>
      <c r="E12" s="52"/>
      <c r="F12" s="52"/>
      <c r="G12" s="52"/>
      <c r="H12" s="52"/>
      <c r="I12" s="77"/>
    </row>
    <row r="13" ht="30" customHeight="1" spans="1:9">
      <c r="A13" s="69"/>
      <c r="B13" s="51" t="s">
        <v>102</v>
      </c>
      <c r="C13" s="52"/>
      <c r="D13" s="51" t="s">
        <v>108</v>
      </c>
      <c r="E13" s="52"/>
      <c r="F13" s="52"/>
      <c r="G13" s="52"/>
      <c r="H13" s="52"/>
      <c r="I13" s="77"/>
    </row>
    <row r="14" ht="30" customHeight="1" spans="1:9">
      <c r="A14" s="69"/>
      <c r="B14" s="51" t="s">
        <v>109</v>
      </c>
      <c r="C14" s="52"/>
      <c r="D14" s="51" t="s">
        <v>110</v>
      </c>
      <c r="E14" s="52">
        <v>82</v>
      </c>
      <c r="F14" s="52">
        <v>82</v>
      </c>
      <c r="G14" s="52"/>
      <c r="H14" s="52"/>
      <c r="I14" s="77"/>
    </row>
    <row r="15" ht="30" customHeight="1" spans="1:9">
      <c r="A15" s="69"/>
      <c r="B15" s="51" t="s">
        <v>109</v>
      </c>
      <c r="C15" s="52"/>
      <c r="D15" s="51" t="s">
        <v>111</v>
      </c>
      <c r="E15" s="52"/>
      <c r="F15" s="52"/>
      <c r="G15" s="52"/>
      <c r="H15" s="52"/>
      <c r="I15" s="77"/>
    </row>
    <row r="16" ht="30" customHeight="1" spans="1:9">
      <c r="A16" s="69"/>
      <c r="B16" s="51" t="s">
        <v>109</v>
      </c>
      <c r="C16" s="52"/>
      <c r="D16" s="51" t="s">
        <v>112</v>
      </c>
      <c r="E16" s="52">
        <v>50</v>
      </c>
      <c r="F16" s="52">
        <v>50</v>
      </c>
      <c r="G16" s="52"/>
      <c r="H16" s="52"/>
      <c r="I16" s="77"/>
    </row>
    <row r="17" ht="30" customHeight="1" spans="1:9">
      <c r="A17" s="69"/>
      <c r="B17" s="51" t="s">
        <v>109</v>
      </c>
      <c r="C17" s="52"/>
      <c r="D17" s="51" t="s">
        <v>113</v>
      </c>
      <c r="E17" s="52"/>
      <c r="F17" s="52"/>
      <c r="G17" s="52"/>
      <c r="H17" s="52"/>
      <c r="I17" s="77"/>
    </row>
    <row r="18" ht="30" customHeight="1" spans="1:9">
      <c r="A18" s="69"/>
      <c r="B18" s="51" t="s">
        <v>109</v>
      </c>
      <c r="C18" s="52"/>
      <c r="D18" s="51" t="s">
        <v>114</v>
      </c>
      <c r="E18" s="52"/>
      <c r="F18" s="52"/>
      <c r="G18" s="52"/>
      <c r="H18" s="52"/>
      <c r="I18" s="77"/>
    </row>
    <row r="19" ht="30" customHeight="1" spans="1:9">
      <c r="A19" s="69"/>
      <c r="B19" s="51" t="s">
        <v>109</v>
      </c>
      <c r="C19" s="52"/>
      <c r="D19" s="51" t="s">
        <v>115</v>
      </c>
      <c r="E19" s="52">
        <v>840</v>
      </c>
      <c r="F19" s="52">
        <v>840</v>
      </c>
      <c r="G19" s="52"/>
      <c r="H19" s="52"/>
      <c r="I19" s="77"/>
    </row>
    <row r="20" ht="30" customHeight="1" spans="1:9">
      <c r="A20" s="69"/>
      <c r="B20" s="51" t="s">
        <v>109</v>
      </c>
      <c r="C20" s="52"/>
      <c r="D20" s="51" t="s">
        <v>116</v>
      </c>
      <c r="E20" s="52"/>
      <c r="F20" s="52"/>
      <c r="G20" s="52"/>
      <c r="H20" s="52"/>
      <c r="I20" s="77"/>
    </row>
    <row r="21" ht="30" customHeight="1" spans="1:9">
      <c r="A21" s="69"/>
      <c r="B21" s="51" t="s">
        <v>109</v>
      </c>
      <c r="C21" s="52"/>
      <c r="D21" s="51" t="s">
        <v>117</v>
      </c>
      <c r="E21" s="52"/>
      <c r="F21" s="52"/>
      <c r="G21" s="52"/>
      <c r="H21" s="52"/>
      <c r="I21" s="77"/>
    </row>
    <row r="22" ht="30" customHeight="1" spans="1:9">
      <c r="A22" s="69"/>
      <c r="B22" s="51" t="s">
        <v>109</v>
      </c>
      <c r="C22" s="52"/>
      <c r="D22" s="51" t="s">
        <v>118</v>
      </c>
      <c r="E22" s="52"/>
      <c r="F22" s="52"/>
      <c r="G22" s="52"/>
      <c r="H22" s="52"/>
      <c r="I22" s="77"/>
    </row>
    <row r="23" ht="30" customHeight="1" spans="1:9">
      <c r="A23" s="69"/>
      <c r="B23" s="51" t="s">
        <v>109</v>
      </c>
      <c r="C23" s="52"/>
      <c r="D23" s="51" t="s">
        <v>119</v>
      </c>
      <c r="E23" s="52"/>
      <c r="F23" s="52"/>
      <c r="G23" s="52"/>
      <c r="H23" s="52"/>
      <c r="I23" s="77"/>
    </row>
    <row r="24" ht="30" customHeight="1" spans="1:9">
      <c r="A24" s="69"/>
      <c r="B24" s="51" t="s">
        <v>109</v>
      </c>
      <c r="C24" s="52"/>
      <c r="D24" s="51" t="s">
        <v>120</v>
      </c>
      <c r="E24" s="52"/>
      <c r="F24" s="52"/>
      <c r="G24" s="52"/>
      <c r="H24" s="52"/>
      <c r="I24" s="77"/>
    </row>
    <row r="25" ht="30" customHeight="1" spans="1:9">
      <c r="A25" s="69"/>
      <c r="B25" s="51" t="s">
        <v>109</v>
      </c>
      <c r="C25" s="52"/>
      <c r="D25" s="51" t="s">
        <v>121</v>
      </c>
      <c r="E25" s="52"/>
      <c r="F25" s="52"/>
      <c r="G25" s="52"/>
      <c r="H25" s="52"/>
      <c r="I25" s="77"/>
    </row>
    <row r="26" ht="30" customHeight="1" spans="1:9">
      <c r="A26" s="69"/>
      <c r="B26" s="51" t="s">
        <v>109</v>
      </c>
      <c r="C26" s="52"/>
      <c r="D26" s="51" t="s">
        <v>122</v>
      </c>
      <c r="E26" s="52">
        <v>55</v>
      </c>
      <c r="F26" s="52">
        <v>55</v>
      </c>
      <c r="G26" s="52"/>
      <c r="H26" s="52"/>
      <c r="I26" s="77"/>
    </row>
    <row r="27" ht="30" customHeight="1" spans="1:9">
      <c r="A27" s="69"/>
      <c r="B27" s="51" t="s">
        <v>109</v>
      </c>
      <c r="C27" s="52"/>
      <c r="D27" s="51" t="s">
        <v>123</v>
      </c>
      <c r="E27" s="52"/>
      <c r="F27" s="52"/>
      <c r="G27" s="52"/>
      <c r="H27" s="52"/>
      <c r="I27" s="77"/>
    </row>
    <row r="28" ht="30" customHeight="1" spans="1:9">
      <c r="A28" s="69"/>
      <c r="B28" s="51" t="s">
        <v>109</v>
      </c>
      <c r="C28" s="52"/>
      <c r="D28" s="51" t="s">
        <v>124</v>
      </c>
      <c r="E28" s="52"/>
      <c r="F28" s="52"/>
      <c r="G28" s="52"/>
      <c r="H28" s="52"/>
      <c r="I28" s="77"/>
    </row>
    <row r="29" ht="30" customHeight="1" spans="1:9">
      <c r="A29" s="69"/>
      <c r="B29" s="51" t="s">
        <v>109</v>
      </c>
      <c r="C29" s="52"/>
      <c r="D29" s="51" t="s">
        <v>125</v>
      </c>
      <c r="E29" s="52"/>
      <c r="F29" s="52"/>
      <c r="G29" s="52"/>
      <c r="H29" s="52"/>
      <c r="I29" s="77"/>
    </row>
    <row r="30" ht="30" customHeight="1" spans="1:9">
      <c r="A30" s="69"/>
      <c r="B30" s="51" t="s">
        <v>109</v>
      </c>
      <c r="C30" s="52"/>
      <c r="D30" s="51" t="s">
        <v>126</v>
      </c>
      <c r="E30" s="52">
        <v>100</v>
      </c>
      <c r="F30" s="52">
        <v>100</v>
      </c>
      <c r="G30" s="52"/>
      <c r="H30" s="52"/>
      <c r="I30" s="77"/>
    </row>
    <row r="31" ht="30" customHeight="1" spans="1:9">
      <c r="A31" s="69"/>
      <c r="B31" s="51" t="s">
        <v>109</v>
      </c>
      <c r="C31" s="52"/>
      <c r="D31" s="51" t="s">
        <v>127</v>
      </c>
      <c r="E31" s="52"/>
      <c r="F31" s="52"/>
      <c r="G31" s="52"/>
      <c r="H31" s="52"/>
      <c r="I31" s="77"/>
    </row>
    <row r="32" ht="30" customHeight="1" spans="1:9">
      <c r="A32" s="69"/>
      <c r="B32" s="51" t="s">
        <v>109</v>
      </c>
      <c r="C32" s="52"/>
      <c r="D32" s="51" t="s">
        <v>128</v>
      </c>
      <c r="E32" s="52"/>
      <c r="F32" s="52"/>
      <c r="G32" s="52"/>
      <c r="H32" s="52"/>
      <c r="I32" s="77"/>
    </row>
    <row r="33" ht="30" customHeight="1" spans="1:9">
      <c r="A33" s="69"/>
      <c r="B33" s="51" t="s">
        <v>109</v>
      </c>
      <c r="C33" s="52"/>
      <c r="D33" s="51" t="s">
        <v>129</v>
      </c>
      <c r="E33" s="52"/>
      <c r="F33" s="52"/>
      <c r="G33" s="52"/>
      <c r="H33" s="52"/>
      <c r="I33" s="77"/>
    </row>
    <row r="34" ht="9.75" customHeight="1" spans="1:9">
      <c r="A34" s="127"/>
      <c r="B34" s="127"/>
      <c r="C34" s="127"/>
      <c r="D34" s="67"/>
      <c r="E34" s="127"/>
      <c r="F34" s="127"/>
      <c r="G34" s="127"/>
      <c r="H34" s="127"/>
      <c r="I34" s="9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workbookViewId="0">
      <pane ySplit="6" topLeftCell="A7" activePane="bottomLeft" state="frozen"/>
      <selection/>
      <selection pane="bottomLeft" activeCell="N16" sqref="N16"/>
    </sheetView>
  </sheetViews>
  <sheetFormatPr defaultColWidth="10" defaultRowHeight="13.5"/>
  <cols>
    <col min="1" max="1" width="1.53333333333333" style="65" customWidth="1"/>
    <col min="2" max="3" width="5.88333333333333" style="65" customWidth="1"/>
    <col min="4" max="4" width="11.6333333333333" style="65" customWidth="1"/>
    <col min="5" max="5" width="23.5" style="65" customWidth="1"/>
    <col min="6" max="6" width="9.125" style="65" customWidth="1"/>
    <col min="7" max="7" width="8.875" style="65" customWidth="1"/>
    <col min="8" max="13" width="5.88333333333333" style="65" customWidth="1"/>
    <col min="14" max="16" width="7.25" style="65" customWidth="1"/>
    <col min="17" max="23" width="5.88333333333333" style="65" customWidth="1"/>
    <col min="24" max="26" width="7.25" style="65" customWidth="1"/>
    <col min="27" max="33" width="5.88333333333333" style="65" customWidth="1"/>
    <col min="34" max="39" width="7.25" style="65" customWidth="1"/>
    <col min="40" max="40" width="1.53333333333333" style="65" customWidth="1"/>
    <col min="41" max="42" width="9.76666666666667" style="65" customWidth="1"/>
    <col min="43" max="16384" width="10" style="65"/>
  </cols>
  <sheetData>
    <row r="1" ht="25" customHeight="1" spans="1:40">
      <c r="A1" s="88"/>
      <c r="B1" s="2" t="s">
        <v>130</v>
      </c>
      <c r="C1" s="2"/>
      <c r="D1" s="89"/>
      <c r="E1" s="89"/>
      <c r="F1" s="66"/>
      <c r="G1" s="66"/>
      <c r="H1" s="66"/>
      <c r="I1" s="89"/>
      <c r="J1" s="89"/>
      <c r="K1" s="66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90"/>
      <c r="AN1" s="117"/>
    </row>
    <row r="2" ht="22.8" customHeight="1" spans="1:40">
      <c r="A2" s="66"/>
      <c r="B2" s="70" t="s">
        <v>131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117"/>
    </row>
    <row r="3" ht="19.55" customHeight="1" spans="1:40">
      <c r="A3" s="71"/>
      <c r="B3" s="72" t="s">
        <v>6</v>
      </c>
      <c r="C3" s="72"/>
      <c r="D3" s="72"/>
      <c r="E3" s="72"/>
      <c r="F3" s="96"/>
      <c r="G3" s="71"/>
      <c r="H3" s="91"/>
      <c r="I3" s="96"/>
      <c r="J3" s="96"/>
      <c r="K3" s="112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1" t="s">
        <v>7</v>
      </c>
      <c r="AM3" s="91"/>
      <c r="AN3" s="118"/>
    </row>
    <row r="4" ht="24.4" customHeight="1" spans="1:40">
      <c r="A4" s="69"/>
      <c r="B4" s="62" t="s">
        <v>10</v>
      </c>
      <c r="C4" s="62"/>
      <c r="D4" s="62"/>
      <c r="E4" s="62"/>
      <c r="F4" s="62" t="s">
        <v>132</v>
      </c>
      <c r="G4" s="62" t="s">
        <v>133</v>
      </c>
      <c r="H4" s="62"/>
      <c r="I4" s="62"/>
      <c r="J4" s="62"/>
      <c r="K4" s="62"/>
      <c r="L4" s="62"/>
      <c r="M4" s="62"/>
      <c r="N4" s="62"/>
      <c r="O4" s="62"/>
      <c r="P4" s="62"/>
      <c r="Q4" s="62" t="s">
        <v>134</v>
      </c>
      <c r="R4" s="62"/>
      <c r="S4" s="62"/>
      <c r="T4" s="62"/>
      <c r="U4" s="62"/>
      <c r="V4" s="62"/>
      <c r="W4" s="62"/>
      <c r="X4" s="62"/>
      <c r="Y4" s="62"/>
      <c r="Z4" s="62"/>
      <c r="AA4" s="62" t="s">
        <v>135</v>
      </c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94"/>
    </row>
    <row r="5" ht="24.4" customHeight="1" spans="1:40">
      <c r="A5" s="69"/>
      <c r="B5" s="62" t="s">
        <v>87</v>
      </c>
      <c r="C5" s="62"/>
      <c r="D5" s="62" t="s">
        <v>71</v>
      </c>
      <c r="E5" s="62" t="s">
        <v>72</v>
      </c>
      <c r="F5" s="62"/>
      <c r="G5" s="62" t="s">
        <v>60</v>
      </c>
      <c r="H5" s="62" t="s">
        <v>136</v>
      </c>
      <c r="I5" s="62"/>
      <c r="J5" s="62"/>
      <c r="K5" s="62" t="s">
        <v>137</v>
      </c>
      <c r="L5" s="62"/>
      <c r="M5" s="62"/>
      <c r="N5" s="62" t="s">
        <v>138</v>
      </c>
      <c r="O5" s="62"/>
      <c r="P5" s="62"/>
      <c r="Q5" s="62" t="s">
        <v>60</v>
      </c>
      <c r="R5" s="62" t="s">
        <v>136</v>
      </c>
      <c r="S5" s="62"/>
      <c r="T5" s="62"/>
      <c r="U5" s="62" t="s">
        <v>137</v>
      </c>
      <c r="V5" s="62"/>
      <c r="W5" s="62"/>
      <c r="X5" s="62" t="s">
        <v>138</v>
      </c>
      <c r="Y5" s="62"/>
      <c r="Z5" s="62"/>
      <c r="AA5" s="62" t="s">
        <v>60</v>
      </c>
      <c r="AB5" s="62" t="s">
        <v>136</v>
      </c>
      <c r="AC5" s="62"/>
      <c r="AD5" s="62"/>
      <c r="AE5" s="62" t="s">
        <v>137</v>
      </c>
      <c r="AF5" s="62"/>
      <c r="AG5" s="62"/>
      <c r="AH5" s="62" t="s">
        <v>138</v>
      </c>
      <c r="AI5" s="62"/>
      <c r="AJ5" s="62"/>
      <c r="AK5" s="62" t="s">
        <v>139</v>
      </c>
      <c r="AL5" s="62"/>
      <c r="AM5" s="62"/>
      <c r="AN5" s="94"/>
    </row>
    <row r="6" ht="39" customHeight="1" spans="1:40">
      <c r="A6" s="67"/>
      <c r="B6" s="62" t="s">
        <v>88</v>
      </c>
      <c r="C6" s="62" t="s">
        <v>89</v>
      </c>
      <c r="D6" s="62"/>
      <c r="E6" s="62"/>
      <c r="F6" s="62"/>
      <c r="G6" s="62"/>
      <c r="H6" s="62" t="s">
        <v>140</v>
      </c>
      <c r="I6" s="62" t="s">
        <v>83</v>
      </c>
      <c r="J6" s="62" t="s">
        <v>84</v>
      </c>
      <c r="K6" s="62" t="s">
        <v>140</v>
      </c>
      <c r="L6" s="62" t="s">
        <v>83</v>
      </c>
      <c r="M6" s="62" t="s">
        <v>84</v>
      </c>
      <c r="N6" s="62" t="s">
        <v>140</v>
      </c>
      <c r="O6" s="62" t="s">
        <v>141</v>
      </c>
      <c r="P6" s="62" t="s">
        <v>142</v>
      </c>
      <c r="Q6" s="62"/>
      <c r="R6" s="62" t="s">
        <v>140</v>
      </c>
      <c r="S6" s="62" t="s">
        <v>83</v>
      </c>
      <c r="T6" s="62" t="s">
        <v>84</v>
      </c>
      <c r="U6" s="62" t="s">
        <v>140</v>
      </c>
      <c r="V6" s="62" t="s">
        <v>83</v>
      </c>
      <c r="W6" s="62" t="s">
        <v>84</v>
      </c>
      <c r="X6" s="62" t="s">
        <v>140</v>
      </c>
      <c r="Y6" s="62" t="s">
        <v>141</v>
      </c>
      <c r="Z6" s="62" t="s">
        <v>142</v>
      </c>
      <c r="AA6" s="62"/>
      <c r="AB6" s="62" t="s">
        <v>140</v>
      </c>
      <c r="AC6" s="62" t="s">
        <v>83</v>
      </c>
      <c r="AD6" s="62" t="s">
        <v>84</v>
      </c>
      <c r="AE6" s="62" t="s">
        <v>140</v>
      </c>
      <c r="AF6" s="62" t="s">
        <v>83</v>
      </c>
      <c r="AG6" s="62" t="s">
        <v>84</v>
      </c>
      <c r="AH6" s="62" t="s">
        <v>140</v>
      </c>
      <c r="AI6" s="62" t="s">
        <v>141</v>
      </c>
      <c r="AJ6" s="62" t="s">
        <v>142</v>
      </c>
      <c r="AK6" s="62" t="s">
        <v>140</v>
      </c>
      <c r="AL6" s="62" t="s">
        <v>141</v>
      </c>
      <c r="AM6" s="62" t="s">
        <v>142</v>
      </c>
      <c r="AN6" s="94"/>
    </row>
    <row r="7" ht="22.8" customHeight="1" spans="1:40">
      <c r="A7" s="69"/>
      <c r="B7" s="97"/>
      <c r="C7" s="97"/>
      <c r="D7" s="97"/>
      <c r="E7" s="97" t="s">
        <v>60</v>
      </c>
      <c r="F7" s="98">
        <f t="shared" ref="F7:J7" si="0">F8+F14+F22+F31+F35</f>
        <v>2950</v>
      </c>
      <c r="G7" s="98">
        <f t="shared" si="0"/>
        <v>2950</v>
      </c>
      <c r="H7" s="98">
        <f t="shared" ref="H7:H26" si="1">I7+J7</f>
        <v>2950</v>
      </c>
      <c r="I7" s="98">
        <f t="shared" si="0"/>
        <v>1793</v>
      </c>
      <c r="J7" s="98">
        <f t="shared" si="0"/>
        <v>1157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94"/>
    </row>
    <row r="8" ht="22.8" customHeight="1" spans="1:40">
      <c r="A8" s="69"/>
      <c r="B8" s="97"/>
      <c r="C8" s="97"/>
      <c r="D8" s="97"/>
      <c r="E8" s="99" t="s">
        <v>0</v>
      </c>
      <c r="F8" s="98">
        <f t="shared" ref="F8:J8" si="2">F9+F15+F23+F32+F36</f>
        <v>2950</v>
      </c>
      <c r="G8" s="98">
        <f t="shared" si="2"/>
        <v>2950</v>
      </c>
      <c r="H8" s="98">
        <f t="shared" si="1"/>
        <v>2950</v>
      </c>
      <c r="I8" s="98">
        <f t="shared" si="2"/>
        <v>1793</v>
      </c>
      <c r="J8" s="98">
        <f t="shared" si="2"/>
        <v>1157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94"/>
    </row>
    <row r="9" ht="22.8" customHeight="1" spans="1:40">
      <c r="A9" s="69"/>
      <c r="B9" s="100"/>
      <c r="C9" s="100"/>
      <c r="D9" s="100"/>
      <c r="E9" s="100" t="s">
        <v>143</v>
      </c>
      <c r="F9" s="101">
        <f t="shared" ref="F9:F13" si="3">G9+K9</f>
        <v>848</v>
      </c>
      <c r="G9" s="101">
        <f t="shared" ref="G9:G13" si="4">H9</f>
        <v>848</v>
      </c>
      <c r="H9" s="98">
        <f t="shared" si="1"/>
        <v>848</v>
      </c>
      <c r="I9" s="101">
        <f>SUM(I10:I13)</f>
        <v>848</v>
      </c>
      <c r="J9" s="101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94"/>
    </row>
    <row r="10" ht="22.8" customHeight="1" spans="1:40">
      <c r="A10" s="69"/>
      <c r="B10" s="100" t="s">
        <v>144</v>
      </c>
      <c r="C10" s="100" t="s">
        <v>145</v>
      </c>
      <c r="D10" s="100" t="s">
        <v>146</v>
      </c>
      <c r="E10" s="100" t="s">
        <v>147</v>
      </c>
      <c r="F10" s="101">
        <f t="shared" si="3"/>
        <v>661</v>
      </c>
      <c r="G10" s="101">
        <f t="shared" si="4"/>
        <v>661</v>
      </c>
      <c r="H10" s="98">
        <f t="shared" si="1"/>
        <v>661</v>
      </c>
      <c r="I10" s="101">
        <v>661</v>
      </c>
      <c r="J10" s="10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94"/>
    </row>
    <row r="11" ht="22.8" customHeight="1" spans="1:40">
      <c r="A11" s="69"/>
      <c r="B11" s="100" t="s">
        <v>144</v>
      </c>
      <c r="C11" s="100" t="s">
        <v>148</v>
      </c>
      <c r="D11" s="100" t="s">
        <v>146</v>
      </c>
      <c r="E11" s="100" t="s">
        <v>149</v>
      </c>
      <c r="F11" s="101">
        <f t="shared" si="3"/>
        <v>82</v>
      </c>
      <c r="G11" s="101">
        <f t="shared" si="4"/>
        <v>82</v>
      </c>
      <c r="H11" s="98">
        <f t="shared" si="1"/>
        <v>82</v>
      </c>
      <c r="I11" s="101">
        <v>82</v>
      </c>
      <c r="J11" s="10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94"/>
    </row>
    <row r="12" ht="22.8" customHeight="1" spans="1:40">
      <c r="A12" s="69"/>
      <c r="B12" s="100" t="s">
        <v>144</v>
      </c>
      <c r="C12" s="100" t="s">
        <v>150</v>
      </c>
      <c r="D12" s="100" t="s">
        <v>146</v>
      </c>
      <c r="E12" s="100" t="s">
        <v>151</v>
      </c>
      <c r="F12" s="101">
        <f t="shared" si="3"/>
        <v>55</v>
      </c>
      <c r="G12" s="101">
        <f t="shared" si="4"/>
        <v>55</v>
      </c>
      <c r="H12" s="98">
        <f t="shared" si="1"/>
        <v>55</v>
      </c>
      <c r="I12" s="101">
        <v>55</v>
      </c>
      <c r="J12" s="10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94"/>
    </row>
    <row r="13" ht="22.8" customHeight="1" spans="1:40">
      <c r="A13" s="69"/>
      <c r="B13" s="100" t="s">
        <v>144</v>
      </c>
      <c r="C13" s="100" t="s">
        <v>152</v>
      </c>
      <c r="D13" s="100" t="s">
        <v>146</v>
      </c>
      <c r="E13" s="100" t="s">
        <v>153</v>
      </c>
      <c r="F13" s="101">
        <f t="shared" si="3"/>
        <v>50</v>
      </c>
      <c r="G13" s="101">
        <f t="shared" si="4"/>
        <v>50</v>
      </c>
      <c r="H13" s="98">
        <f t="shared" si="1"/>
        <v>50</v>
      </c>
      <c r="I13" s="101">
        <v>50</v>
      </c>
      <c r="J13" s="10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94"/>
    </row>
    <row r="14" ht="22.8" customHeight="1" spans="1:40">
      <c r="A14" s="69"/>
      <c r="B14" s="100"/>
      <c r="C14" s="100"/>
      <c r="D14" s="100"/>
      <c r="E14" s="100" t="s">
        <v>154</v>
      </c>
      <c r="F14" s="101">
        <f t="shared" ref="F14:F26" si="5">G14+K14</f>
        <v>0</v>
      </c>
      <c r="G14" s="101">
        <f t="shared" ref="G14:G26" si="6">H14</f>
        <v>0</v>
      </c>
      <c r="H14" s="98"/>
      <c r="I14" s="101"/>
      <c r="J14" s="10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94"/>
    </row>
    <row r="15" ht="22.8" customHeight="1" spans="1:40">
      <c r="A15" s="69"/>
      <c r="B15" s="100"/>
      <c r="C15" s="100"/>
      <c r="D15" s="100"/>
      <c r="E15" s="100" t="s">
        <v>155</v>
      </c>
      <c r="F15" s="101">
        <f t="shared" si="5"/>
        <v>410</v>
      </c>
      <c r="G15" s="101">
        <f t="shared" si="6"/>
        <v>410</v>
      </c>
      <c r="H15" s="98">
        <f t="shared" si="1"/>
        <v>410</v>
      </c>
      <c r="I15" s="101">
        <f>SUM(I16:I21)</f>
        <v>410</v>
      </c>
      <c r="J15" s="10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94"/>
    </row>
    <row r="16" ht="22.8" customHeight="1" spans="1:40">
      <c r="A16" s="69"/>
      <c r="B16" s="100" t="s">
        <v>156</v>
      </c>
      <c r="C16" s="100" t="s">
        <v>145</v>
      </c>
      <c r="D16" s="100" t="s">
        <v>146</v>
      </c>
      <c r="E16" s="100" t="s">
        <v>157</v>
      </c>
      <c r="F16" s="101">
        <f t="shared" si="5"/>
        <v>340</v>
      </c>
      <c r="G16" s="102">
        <f t="shared" si="6"/>
        <v>340</v>
      </c>
      <c r="H16" s="103">
        <f t="shared" si="1"/>
        <v>340</v>
      </c>
      <c r="I16" s="102">
        <v>340</v>
      </c>
      <c r="J16" s="102"/>
      <c r="K16" s="50"/>
      <c r="L16" s="113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94"/>
    </row>
    <row r="17" ht="22.8" customHeight="1" spans="1:40">
      <c r="A17" s="69"/>
      <c r="B17" s="100" t="s">
        <v>156</v>
      </c>
      <c r="C17" s="100" t="s">
        <v>158</v>
      </c>
      <c r="D17" s="100" t="s">
        <v>146</v>
      </c>
      <c r="E17" s="100" t="s">
        <v>159</v>
      </c>
      <c r="F17" s="101">
        <f t="shared" si="5"/>
        <v>9.16</v>
      </c>
      <c r="G17" s="101">
        <f t="shared" si="6"/>
        <v>9.16</v>
      </c>
      <c r="H17" s="98">
        <f t="shared" si="1"/>
        <v>9.16</v>
      </c>
      <c r="I17" s="101">
        <v>9.16</v>
      </c>
      <c r="J17" s="101"/>
      <c r="K17" s="50"/>
      <c r="L17" s="113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94"/>
    </row>
    <row r="18" ht="22.8" customHeight="1" spans="1:40">
      <c r="A18" s="69"/>
      <c r="B18" s="100" t="s">
        <v>156</v>
      </c>
      <c r="C18" s="100" t="s">
        <v>160</v>
      </c>
      <c r="D18" s="100" t="s">
        <v>146</v>
      </c>
      <c r="E18" s="100" t="s">
        <v>161</v>
      </c>
      <c r="F18" s="101">
        <f t="shared" si="5"/>
        <v>0</v>
      </c>
      <c r="G18" s="101">
        <f t="shared" si="6"/>
        <v>0</v>
      </c>
      <c r="H18" s="98">
        <f t="shared" si="1"/>
        <v>0</v>
      </c>
      <c r="I18" s="101">
        <v>0</v>
      </c>
      <c r="J18" s="101"/>
      <c r="K18" s="50"/>
      <c r="L18" s="113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94"/>
    </row>
    <row r="19" ht="22.8" customHeight="1" spans="1:40">
      <c r="A19" s="69"/>
      <c r="B19" s="100" t="s">
        <v>156</v>
      </c>
      <c r="C19" s="100" t="s">
        <v>162</v>
      </c>
      <c r="D19" s="100" t="s">
        <v>146</v>
      </c>
      <c r="E19" s="100" t="s">
        <v>163</v>
      </c>
      <c r="F19" s="101">
        <f t="shared" si="5"/>
        <v>2.62</v>
      </c>
      <c r="G19" s="101">
        <f t="shared" si="6"/>
        <v>2.62</v>
      </c>
      <c r="H19" s="98">
        <f t="shared" si="1"/>
        <v>2.62</v>
      </c>
      <c r="I19" s="101">
        <v>2.62</v>
      </c>
      <c r="J19" s="101"/>
      <c r="K19" s="50"/>
      <c r="L19" s="113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94"/>
    </row>
    <row r="20" ht="22.8" customHeight="1" spans="1:40">
      <c r="A20" s="69"/>
      <c r="B20" s="100" t="s">
        <v>156</v>
      </c>
      <c r="C20" s="100" t="s">
        <v>164</v>
      </c>
      <c r="D20" s="100" t="s">
        <v>146</v>
      </c>
      <c r="E20" s="100" t="s">
        <v>165</v>
      </c>
      <c r="F20" s="101">
        <f t="shared" si="5"/>
        <v>58.22</v>
      </c>
      <c r="G20" s="101">
        <f t="shared" si="6"/>
        <v>58.22</v>
      </c>
      <c r="H20" s="98">
        <f t="shared" si="1"/>
        <v>58.22</v>
      </c>
      <c r="I20" s="101">
        <v>58.22</v>
      </c>
      <c r="J20" s="10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94"/>
    </row>
    <row r="21" ht="22.8" customHeight="1" spans="1:40">
      <c r="A21" s="69"/>
      <c r="B21" s="100" t="s">
        <v>156</v>
      </c>
      <c r="C21" s="100" t="s">
        <v>152</v>
      </c>
      <c r="D21" s="100" t="s">
        <v>146</v>
      </c>
      <c r="E21" s="100" t="s">
        <v>166</v>
      </c>
      <c r="F21" s="101">
        <f t="shared" si="5"/>
        <v>0</v>
      </c>
      <c r="G21" s="101">
        <f t="shared" si="6"/>
        <v>0</v>
      </c>
      <c r="H21" s="98">
        <f t="shared" si="1"/>
        <v>0</v>
      </c>
      <c r="I21" s="101">
        <v>0</v>
      </c>
      <c r="J21" s="10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94"/>
    </row>
    <row r="22" ht="22.8" customHeight="1" spans="1:40">
      <c r="A22" s="69"/>
      <c r="B22" s="100"/>
      <c r="C22" s="100"/>
      <c r="D22" s="100"/>
      <c r="E22" s="100" t="s">
        <v>154</v>
      </c>
      <c r="F22" s="101">
        <f t="shared" si="5"/>
        <v>0</v>
      </c>
      <c r="G22" s="101">
        <f t="shared" si="6"/>
        <v>0</v>
      </c>
      <c r="H22" s="98">
        <f t="shared" si="1"/>
        <v>0</v>
      </c>
      <c r="I22" s="101"/>
      <c r="J22" s="10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94"/>
    </row>
    <row r="23" ht="22.8" customHeight="1" spans="1:40">
      <c r="A23" s="69"/>
      <c r="B23" s="100"/>
      <c r="C23" s="100"/>
      <c r="D23" s="100"/>
      <c r="E23" s="100" t="s">
        <v>167</v>
      </c>
      <c r="F23" s="101">
        <f t="shared" si="5"/>
        <v>1057</v>
      </c>
      <c r="G23" s="101">
        <f t="shared" si="6"/>
        <v>1057</v>
      </c>
      <c r="H23" s="98">
        <f t="shared" si="1"/>
        <v>1057</v>
      </c>
      <c r="I23" s="101"/>
      <c r="J23" s="101">
        <f>SUM(J24:J26)</f>
        <v>1057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94"/>
    </row>
    <row r="24" ht="22.8" customHeight="1" spans="1:40">
      <c r="A24" s="69"/>
      <c r="B24" s="100" t="s">
        <v>168</v>
      </c>
      <c r="C24" s="100" t="s">
        <v>158</v>
      </c>
      <c r="D24" s="100" t="s">
        <v>146</v>
      </c>
      <c r="E24" s="100" t="s">
        <v>169</v>
      </c>
      <c r="F24" s="101">
        <f t="shared" si="5"/>
        <v>50</v>
      </c>
      <c r="G24" s="101">
        <f t="shared" si="6"/>
        <v>50</v>
      </c>
      <c r="H24" s="98">
        <f t="shared" si="1"/>
        <v>50</v>
      </c>
      <c r="I24" s="101"/>
      <c r="J24" s="101">
        <v>50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94"/>
    </row>
    <row r="25" ht="22.8" customHeight="1" spans="1:40">
      <c r="A25" s="69"/>
      <c r="B25" s="100"/>
      <c r="C25" s="100"/>
      <c r="D25" s="100"/>
      <c r="E25" s="100" t="s">
        <v>170</v>
      </c>
      <c r="F25" s="101">
        <f t="shared" si="5"/>
        <v>620</v>
      </c>
      <c r="G25" s="101">
        <f t="shared" si="6"/>
        <v>620</v>
      </c>
      <c r="H25" s="98">
        <f t="shared" si="1"/>
        <v>620</v>
      </c>
      <c r="I25" s="101"/>
      <c r="J25" s="101">
        <v>620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94"/>
    </row>
    <row r="26" ht="22.8" customHeight="1" spans="1:40">
      <c r="A26" s="69"/>
      <c r="B26" s="100"/>
      <c r="C26" s="100"/>
      <c r="D26" s="100"/>
      <c r="E26" s="100" t="s">
        <v>171</v>
      </c>
      <c r="F26" s="101">
        <f t="shared" si="5"/>
        <v>387</v>
      </c>
      <c r="G26" s="101">
        <f t="shared" si="6"/>
        <v>387</v>
      </c>
      <c r="H26" s="98">
        <f t="shared" si="1"/>
        <v>387</v>
      </c>
      <c r="I26" s="101"/>
      <c r="J26" s="101">
        <v>387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94"/>
    </row>
    <row r="27" ht="22.8" customHeight="1" spans="1:40">
      <c r="A27" s="69"/>
      <c r="B27" s="100"/>
      <c r="C27" s="100"/>
      <c r="D27" s="100"/>
      <c r="E27" s="100" t="s">
        <v>154</v>
      </c>
      <c r="F27" s="101"/>
      <c r="G27" s="101"/>
      <c r="H27" s="98"/>
      <c r="I27" s="101"/>
      <c r="J27" s="101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94"/>
    </row>
    <row r="28" ht="22.8" customHeight="1" spans="1:40">
      <c r="A28" s="69"/>
      <c r="B28" s="100"/>
      <c r="C28" s="100"/>
      <c r="D28" s="100"/>
      <c r="E28" s="100" t="s">
        <v>172</v>
      </c>
      <c r="F28" s="101"/>
      <c r="G28" s="101"/>
      <c r="H28" s="98"/>
      <c r="I28" s="101"/>
      <c r="J28" s="101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94"/>
    </row>
    <row r="29" ht="22.8" customHeight="1" spans="1:40">
      <c r="A29" s="85"/>
      <c r="B29" s="100" t="s">
        <v>173</v>
      </c>
      <c r="C29" s="100" t="s">
        <v>145</v>
      </c>
      <c r="D29" s="100" t="s">
        <v>146</v>
      </c>
      <c r="E29" s="104" t="s">
        <v>174</v>
      </c>
      <c r="F29" s="101"/>
      <c r="G29" s="101"/>
      <c r="H29" s="98"/>
      <c r="I29" s="101"/>
      <c r="J29" s="101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9"/>
    </row>
    <row r="30" ht="22.8" customHeight="1" spans="2:39">
      <c r="B30" s="100" t="s">
        <v>173</v>
      </c>
      <c r="C30" s="100" t="s">
        <v>148</v>
      </c>
      <c r="D30" s="100" t="s">
        <v>146</v>
      </c>
      <c r="E30" s="104" t="s">
        <v>175</v>
      </c>
      <c r="F30" s="101"/>
      <c r="G30" s="101"/>
      <c r="H30" s="98"/>
      <c r="I30" s="101"/>
      <c r="J30" s="101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</row>
    <row r="31" ht="22.8" customHeight="1" spans="2:39">
      <c r="B31" s="100"/>
      <c r="C31" s="100"/>
      <c r="D31" s="100"/>
      <c r="E31" s="104" t="s">
        <v>154</v>
      </c>
      <c r="F31" s="101"/>
      <c r="G31" s="101"/>
      <c r="H31" s="98"/>
      <c r="I31" s="101"/>
      <c r="J31" s="101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</row>
    <row r="32" ht="22.8" customHeight="1" spans="2:39">
      <c r="B32" s="100"/>
      <c r="C32" s="100"/>
      <c r="D32" s="100"/>
      <c r="E32" s="104" t="s">
        <v>176</v>
      </c>
      <c r="F32" s="101">
        <f>G32+K32</f>
        <v>535</v>
      </c>
      <c r="G32" s="101">
        <f>H32</f>
        <v>535</v>
      </c>
      <c r="H32" s="98">
        <f>I32+J32</f>
        <v>535</v>
      </c>
      <c r="I32" s="116">
        <v>535</v>
      </c>
      <c r="J32" s="101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</row>
    <row r="33" ht="22.8" customHeight="1" spans="2:39">
      <c r="B33" s="100" t="s">
        <v>177</v>
      </c>
      <c r="C33" s="100" t="s">
        <v>178</v>
      </c>
      <c r="D33" s="100" t="s">
        <v>146</v>
      </c>
      <c r="E33" s="104" t="s">
        <v>179</v>
      </c>
      <c r="F33" s="101"/>
      <c r="G33" s="101"/>
      <c r="H33" s="98"/>
      <c r="I33" s="101"/>
      <c r="J33" s="101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</row>
    <row r="34" ht="22.8" customHeight="1" spans="2:39">
      <c r="B34" s="105" t="s">
        <v>177</v>
      </c>
      <c r="C34" s="105" t="s">
        <v>152</v>
      </c>
      <c r="D34" s="105" t="s">
        <v>146</v>
      </c>
      <c r="E34" s="106" t="s">
        <v>180</v>
      </c>
      <c r="F34" s="101">
        <f>G34+K34</f>
        <v>535</v>
      </c>
      <c r="G34" s="101">
        <f>H34</f>
        <v>535</v>
      </c>
      <c r="H34" s="98">
        <f>I34+J34</f>
        <v>535</v>
      </c>
      <c r="I34" s="116">
        <v>535</v>
      </c>
      <c r="J34" s="116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</row>
    <row r="35" ht="22.8" customHeight="1" spans="2:39">
      <c r="B35" s="107"/>
      <c r="C35" s="107"/>
      <c r="D35" s="107"/>
      <c r="E35" s="108" t="s">
        <v>154</v>
      </c>
      <c r="F35" s="109"/>
      <c r="G35" s="109"/>
      <c r="H35" s="98"/>
      <c r="I35" s="109"/>
      <c r="J35" s="109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</row>
    <row r="36" ht="22.8" customHeight="1" spans="2:39">
      <c r="B36" s="107">
        <v>509</v>
      </c>
      <c r="C36" s="107">
        <v>99</v>
      </c>
      <c r="D36" s="105" t="s">
        <v>146</v>
      </c>
      <c r="E36" s="110" t="s">
        <v>80</v>
      </c>
      <c r="F36" s="109">
        <v>100</v>
      </c>
      <c r="G36" s="109">
        <v>100</v>
      </c>
      <c r="H36" s="98">
        <v>100</v>
      </c>
      <c r="I36" s="109"/>
      <c r="J36" s="109">
        <v>100</v>
      </c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</row>
    <row r="37" ht="22.8" customHeight="1" spans="2:39">
      <c r="B37" s="111"/>
      <c r="C37" s="111"/>
      <c r="D37" s="111"/>
      <c r="E37" s="108"/>
      <c r="F37" s="111"/>
      <c r="G37" s="111"/>
      <c r="H37" s="111"/>
      <c r="I37" s="111"/>
      <c r="J37" s="111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8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G20" sqref="G20"/>
    </sheetView>
  </sheetViews>
  <sheetFormatPr defaultColWidth="10" defaultRowHeight="13.5"/>
  <cols>
    <col min="1" max="1" width="1.53333333333333" style="65" customWidth="1"/>
    <col min="2" max="4" width="6.15833333333333" style="65" customWidth="1"/>
    <col min="5" max="5" width="16.825" style="65" customWidth="1"/>
    <col min="6" max="6" width="41.025" style="65" customWidth="1"/>
    <col min="7" max="9" width="16.4166666666667" style="65" customWidth="1"/>
    <col min="10" max="10" width="1.53333333333333" style="65" customWidth="1"/>
    <col min="11" max="12" width="9.76666666666667" style="65" customWidth="1"/>
    <col min="13" max="16384" width="10" style="65"/>
  </cols>
  <sheetData>
    <row r="1" ht="25" customHeight="1" spans="1:10">
      <c r="A1" s="66"/>
      <c r="B1" s="2" t="s">
        <v>181</v>
      </c>
      <c r="C1" s="2"/>
      <c r="D1" s="2"/>
      <c r="E1" s="67"/>
      <c r="F1" s="67"/>
      <c r="G1" s="68"/>
      <c r="H1" s="68"/>
      <c r="I1" s="68"/>
      <c r="J1" s="69"/>
    </row>
    <row r="2" ht="22.8" customHeight="1" spans="1:10">
      <c r="A2" s="66"/>
      <c r="B2" s="70" t="s">
        <v>182</v>
      </c>
      <c r="C2" s="70"/>
      <c r="D2" s="70"/>
      <c r="E2" s="70"/>
      <c r="F2" s="70"/>
      <c r="G2" s="70"/>
      <c r="H2" s="70"/>
      <c r="I2" s="70"/>
      <c r="J2" s="69" t="s">
        <v>4</v>
      </c>
    </row>
    <row r="3" ht="19.55" customHeight="1" spans="1:10">
      <c r="A3" s="71"/>
      <c r="B3" s="72" t="s">
        <v>6</v>
      </c>
      <c r="C3" s="72"/>
      <c r="D3" s="72"/>
      <c r="E3" s="72"/>
      <c r="F3" s="72"/>
      <c r="G3" s="71"/>
      <c r="I3" s="91" t="s">
        <v>7</v>
      </c>
      <c r="J3" s="74"/>
    </row>
    <row r="4" ht="24.4" customHeight="1" spans="1:10">
      <c r="A4" s="67"/>
      <c r="B4" s="47" t="s">
        <v>10</v>
      </c>
      <c r="C4" s="47"/>
      <c r="D4" s="47"/>
      <c r="E4" s="47"/>
      <c r="F4" s="47"/>
      <c r="G4" s="47" t="s">
        <v>60</v>
      </c>
      <c r="H4" s="62" t="s">
        <v>183</v>
      </c>
      <c r="I4" s="62" t="s">
        <v>135</v>
      </c>
      <c r="J4" s="67"/>
    </row>
    <row r="5" ht="24.4" customHeight="1" spans="1:10">
      <c r="A5" s="67"/>
      <c r="B5" s="47" t="s">
        <v>87</v>
      </c>
      <c r="C5" s="47"/>
      <c r="D5" s="47"/>
      <c r="E5" s="47" t="s">
        <v>71</v>
      </c>
      <c r="F5" s="47" t="s">
        <v>72</v>
      </c>
      <c r="G5" s="47"/>
      <c r="H5" s="62"/>
      <c r="I5" s="62"/>
      <c r="J5" s="67"/>
    </row>
    <row r="6" ht="24.4" customHeight="1" spans="1:10">
      <c r="A6" s="75"/>
      <c r="B6" s="47" t="s">
        <v>88</v>
      </c>
      <c r="C6" s="47" t="s">
        <v>89</v>
      </c>
      <c r="D6" s="47" t="s">
        <v>90</v>
      </c>
      <c r="E6" s="47"/>
      <c r="F6" s="47"/>
      <c r="G6" s="47"/>
      <c r="H6" s="62"/>
      <c r="I6" s="62"/>
      <c r="J6" s="77"/>
    </row>
    <row r="7" ht="22.8" customHeight="1" spans="1:10">
      <c r="A7" s="78"/>
      <c r="B7" s="79"/>
      <c r="C7" s="80"/>
      <c r="D7" s="81"/>
      <c r="E7" s="47"/>
      <c r="F7" s="82" t="s">
        <v>0</v>
      </c>
      <c r="G7" s="52">
        <f>SUM(G8:G14)</f>
        <v>2950</v>
      </c>
      <c r="H7" s="52">
        <f>SUM(H8:H14)</f>
        <v>2950</v>
      </c>
      <c r="I7" s="50"/>
      <c r="J7" s="83"/>
    </row>
    <row r="8" ht="22.8" customHeight="1" spans="1:10">
      <c r="A8" s="78"/>
      <c r="B8" s="79">
        <v>201</v>
      </c>
      <c r="C8" s="80"/>
      <c r="D8" s="81"/>
      <c r="E8" s="63" t="s">
        <v>73</v>
      </c>
      <c r="F8" s="84" t="s">
        <v>74</v>
      </c>
      <c r="G8" s="52">
        <v>1346</v>
      </c>
      <c r="H8" s="52">
        <v>1346</v>
      </c>
      <c r="I8" s="50"/>
      <c r="J8" s="83"/>
    </row>
    <row r="9" ht="22.8" customHeight="1" spans="1:10">
      <c r="A9" s="78"/>
      <c r="B9" s="79">
        <v>205</v>
      </c>
      <c r="C9" s="80"/>
      <c r="D9" s="81"/>
      <c r="E9" s="63" t="s">
        <v>73</v>
      </c>
      <c r="F9" s="84" t="s">
        <v>75</v>
      </c>
      <c r="G9" s="52">
        <v>477</v>
      </c>
      <c r="H9" s="52">
        <v>477</v>
      </c>
      <c r="I9" s="50"/>
      <c r="J9" s="83"/>
    </row>
    <row r="10" ht="22.8" customHeight="1" spans="1:10">
      <c r="A10" s="78"/>
      <c r="B10" s="79">
        <v>208</v>
      </c>
      <c r="C10" s="80"/>
      <c r="D10" s="81"/>
      <c r="E10" s="63" t="s">
        <v>73</v>
      </c>
      <c r="F10" s="84" t="s">
        <v>76</v>
      </c>
      <c r="G10" s="52">
        <v>82</v>
      </c>
      <c r="H10" s="52">
        <v>82</v>
      </c>
      <c r="I10" s="50"/>
      <c r="J10" s="83"/>
    </row>
    <row r="11" ht="22.8" customHeight="1" spans="1:10">
      <c r="A11" s="78"/>
      <c r="B11" s="79">
        <v>210</v>
      </c>
      <c r="C11" s="80"/>
      <c r="D11" s="81"/>
      <c r="E11" s="63" t="s">
        <v>73</v>
      </c>
      <c r="F11" s="84" t="s">
        <v>77</v>
      </c>
      <c r="G11" s="52">
        <v>50</v>
      </c>
      <c r="H11" s="52">
        <v>50</v>
      </c>
      <c r="I11" s="50"/>
      <c r="J11" s="83"/>
    </row>
    <row r="12" ht="22.8" customHeight="1" spans="1:10">
      <c r="A12" s="78"/>
      <c r="B12" s="79">
        <v>213</v>
      </c>
      <c r="C12" s="80"/>
      <c r="D12" s="81"/>
      <c r="E12" s="63" t="s">
        <v>73</v>
      </c>
      <c r="F12" s="84" t="s">
        <v>78</v>
      </c>
      <c r="G12" s="52">
        <v>840</v>
      </c>
      <c r="H12" s="52">
        <v>840</v>
      </c>
      <c r="I12" s="50"/>
      <c r="J12" s="83"/>
    </row>
    <row r="13" ht="22.8" customHeight="1" spans="1:10">
      <c r="A13" s="78"/>
      <c r="B13" s="79">
        <v>221</v>
      </c>
      <c r="C13" s="80"/>
      <c r="D13" s="81"/>
      <c r="E13" s="63" t="s">
        <v>73</v>
      </c>
      <c r="F13" s="84" t="s">
        <v>79</v>
      </c>
      <c r="G13" s="52">
        <v>55</v>
      </c>
      <c r="H13" s="52">
        <v>55</v>
      </c>
      <c r="I13" s="50"/>
      <c r="J13" s="83"/>
    </row>
    <row r="14" ht="22.8" customHeight="1" spans="1:10">
      <c r="A14" s="78"/>
      <c r="B14" s="79">
        <v>229</v>
      </c>
      <c r="C14" s="80"/>
      <c r="D14" s="81"/>
      <c r="E14" s="63" t="s">
        <v>73</v>
      </c>
      <c r="F14" s="84" t="s">
        <v>80</v>
      </c>
      <c r="G14" s="52">
        <v>100</v>
      </c>
      <c r="H14" s="52">
        <v>100</v>
      </c>
      <c r="I14" s="50"/>
      <c r="J14" s="83"/>
    </row>
    <row r="15" ht="9.75" customHeight="1" spans="1:10">
      <c r="A15" s="85"/>
      <c r="B15" s="86"/>
      <c r="C15" s="86"/>
      <c r="D15" s="86"/>
      <c r="E15" s="86"/>
      <c r="F15" s="85"/>
      <c r="G15" s="85"/>
      <c r="H15" s="85"/>
      <c r="I15" s="85"/>
      <c r="J15" s="87"/>
    </row>
  </sheetData>
  <mergeCells count="18">
    <mergeCell ref="G1:I1"/>
    <mergeCell ref="B2:I2"/>
    <mergeCell ref="B3:F3"/>
    <mergeCell ref="B4:F4"/>
    <mergeCell ref="B5:D5"/>
    <mergeCell ref="B7:D7"/>
    <mergeCell ref="B8:D8"/>
    <mergeCell ref="B9:D9"/>
    <mergeCell ref="B10:D10"/>
    <mergeCell ref="B11:D11"/>
    <mergeCell ref="B12:D12"/>
    <mergeCell ref="B13:D13"/>
    <mergeCell ref="B14:D14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3333333333333" style="65" customWidth="1"/>
    <col min="2" max="3" width="6.15833333333333" style="65" customWidth="1"/>
    <col min="4" max="4" width="24.3833333333333" style="65" customWidth="1"/>
    <col min="5" max="5" width="41.025" style="65" customWidth="1"/>
    <col min="6" max="8" width="17.3833333333333" style="65" customWidth="1"/>
    <col min="9" max="9" width="1.53333333333333" style="65" customWidth="1"/>
    <col min="10" max="10" width="9.76666666666667" style="65" customWidth="1"/>
    <col min="11" max="16384" width="10" style="65"/>
  </cols>
  <sheetData>
    <row r="1" ht="25" customHeight="1" spans="1:9">
      <c r="A1" s="88"/>
      <c r="B1" s="2" t="s">
        <v>184</v>
      </c>
      <c r="C1" s="2"/>
      <c r="D1" s="89"/>
      <c r="E1" s="89"/>
      <c r="F1" s="66"/>
      <c r="G1" s="66"/>
      <c r="H1" s="90"/>
      <c r="I1" s="94"/>
    </row>
    <row r="2" ht="22.8" customHeight="1" spans="1:9">
      <c r="A2" s="66"/>
      <c r="B2" s="70" t="s">
        <v>185</v>
      </c>
      <c r="C2" s="70"/>
      <c r="D2" s="70"/>
      <c r="E2" s="70"/>
      <c r="F2" s="70"/>
      <c r="G2" s="70"/>
      <c r="H2" s="70"/>
      <c r="I2" s="94"/>
    </row>
    <row r="3" ht="19.55" customHeight="1" spans="1:9">
      <c r="A3" s="71"/>
      <c r="B3" s="72" t="s">
        <v>6</v>
      </c>
      <c r="C3" s="72"/>
      <c r="D3" s="72"/>
      <c r="E3" s="72"/>
      <c r="G3" s="71"/>
      <c r="H3" s="91" t="s">
        <v>7</v>
      </c>
      <c r="I3" s="94"/>
    </row>
    <row r="4" ht="24.4" customHeight="1" spans="1:9">
      <c r="A4" s="69"/>
      <c r="B4" s="47" t="s">
        <v>10</v>
      </c>
      <c r="C4" s="47"/>
      <c r="D4" s="47"/>
      <c r="E4" s="47"/>
      <c r="F4" s="47" t="s">
        <v>83</v>
      </c>
      <c r="G4" s="47"/>
      <c r="H4" s="47"/>
      <c r="I4" s="94"/>
    </row>
    <row r="5" ht="24.4" customHeight="1" spans="1:9">
      <c r="A5" s="69"/>
      <c r="B5" s="47" t="s">
        <v>87</v>
      </c>
      <c r="C5" s="47"/>
      <c r="D5" s="47" t="s">
        <v>71</v>
      </c>
      <c r="E5" s="47" t="s">
        <v>72</v>
      </c>
      <c r="F5" s="47" t="s">
        <v>60</v>
      </c>
      <c r="G5" s="47" t="s">
        <v>186</v>
      </c>
      <c r="H5" s="47" t="s">
        <v>187</v>
      </c>
      <c r="I5" s="94"/>
    </row>
    <row r="6" ht="24.4" customHeight="1" spans="1:9">
      <c r="A6" s="67"/>
      <c r="B6" s="47" t="s">
        <v>88</v>
      </c>
      <c r="C6" s="47" t="s">
        <v>89</v>
      </c>
      <c r="D6" s="47"/>
      <c r="E6" s="47"/>
      <c r="F6" s="47"/>
      <c r="G6" s="47"/>
      <c r="H6" s="47"/>
      <c r="I6" s="94"/>
    </row>
    <row r="7" ht="22.8" customHeight="1" spans="1:9">
      <c r="A7" s="69"/>
      <c r="B7" s="47"/>
      <c r="C7" s="47"/>
      <c r="D7" s="47"/>
      <c r="E7" s="82" t="s">
        <v>0</v>
      </c>
      <c r="F7" s="52">
        <f>SUM(F8:F14)</f>
        <v>1793</v>
      </c>
      <c r="G7" s="52">
        <f>SUM(G8:G14)</f>
        <v>1383</v>
      </c>
      <c r="H7" s="52">
        <f>SUM(H8:H14)</f>
        <v>410</v>
      </c>
      <c r="I7" s="94"/>
    </row>
    <row r="8" ht="22.8" customHeight="1" spans="1:9">
      <c r="A8" s="69"/>
      <c r="B8" s="79">
        <v>201</v>
      </c>
      <c r="C8" s="81"/>
      <c r="D8" s="63" t="s">
        <v>73</v>
      </c>
      <c r="E8" s="84" t="s">
        <v>74</v>
      </c>
      <c r="F8" s="52">
        <f>SUM(G8:H8)</f>
        <v>1346</v>
      </c>
      <c r="G8" s="92">
        <v>936</v>
      </c>
      <c r="H8" s="92">
        <v>410</v>
      </c>
      <c r="I8" s="94"/>
    </row>
    <row r="9" ht="22.8" customHeight="1" spans="1:9">
      <c r="A9" s="69"/>
      <c r="B9" s="79">
        <v>205</v>
      </c>
      <c r="C9" s="81"/>
      <c r="D9" s="63" t="s">
        <v>73</v>
      </c>
      <c r="E9" s="84" t="s">
        <v>75</v>
      </c>
      <c r="F9" s="52">
        <v>0</v>
      </c>
      <c r="G9" s="52">
        <v>0</v>
      </c>
      <c r="H9" s="52">
        <v>0</v>
      </c>
      <c r="I9" s="94"/>
    </row>
    <row r="10" ht="22.8" customHeight="1" spans="1:9">
      <c r="A10" s="69"/>
      <c r="B10" s="79">
        <v>208</v>
      </c>
      <c r="C10" s="81"/>
      <c r="D10" s="63" t="s">
        <v>73</v>
      </c>
      <c r="E10" s="84" t="s">
        <v>76</v>
      </c>
      <c r="F10" s="52">
        <v>82</v>
      </c>
      <c r="G10" s="52">
        <v>82</v>
      </c>
      <c r="H10" s="52">
        <v>0</v>
      </c>
      <c r="I10" s="94"/>
    </row>
    <row r="11" ht="22.8" customHeight="1" spans="1:9">
      <c r="A11" s="69"/>
      <c r="B11" s="79">
        <v>210</v>
      </c>
      <c r="C11" s="81"/>
      <c r="D11" s="63" t="s">
        <v>73</v>
      </c>
      <c r="E11" s="84" t="s">
        <v>77</v>
      </c>
      <c r="F11" s="52">
        <v>50</v>
      </c>
      <c r="G11" s="52">
        <v>50</v>
      </c>
      <c r="H11" s="52">
        <v>0</v>
      </c>
      <c r="I11" s="94"/>
    </row>
    <row r="12" ht="22.8" customHeight="1" spans="1:9">
      <c r="A12" s="69"/>
      <c r="B12" s="79">
        <v>213</v>
      </c>
      <c r="C12" s="81"/>
      <c r="D12" s="63" t="s">
        <v>73</v>
      </c>
      <c r="E12" s="84" t="s">
        <v>78</v>
      </c>
      <c r="F12" s="52">
        <v>260</v>
      </c>
      <c r="G12" s="52">
        <v>260</v>
      </c>
      <c r="H12" s="52">
        <v>0</v>
      </c>
      <c r="I12" s="94"/>
    </row>
    <row r="13" ht="22.8" customHeight="1" spans="1:9">
      <c r="A13" s="69"/>
      <c r="B13" s="79">
        <v>221</v>
      </c>
      <c r="C13" s="81"/>
      <c r="D13" s="63" t="s">
        <v>73</v>
      </c>
      <c r="E13" s="84" t="s">
        <v>79</v>
      </c>
      <c r="F13" s="52">
        <v>55</v>
      </c>
      <c r="G13" s="52">
        <v>55</v>
      </c>
      <c r="H13" s="52">
        <v>0</v>
      </c>
      <c r="I13" s="94"/>
    </row>
    <row r="14" ht="22.8" customHeight="1" spans="1:9">
      <c r="A14" s="69"/>
      <c r="B14" s="79">
        <v>229</v>
      </c>
      <c r="C14" s="81"/>
      <c r="D14" s="63" t="s">
        <v>73</v>
      </c>
      <c r="E14" s="84" t="s">
        <v>80</v>
      </c>
      <c r="F14" s="52">
        <v>0</v>
      </c>
      <c r="G14" s="52">
        <v>0</v>
      </c>
      <c r="H14" s="52">
        <v>0</v>
      </c>
      <c r="I14" s="94"/>
    </row>
    <row r="15" ht="9.75" customHeight="1" spans="1:9">
      <c r="A15" s="85"/>
      <c r="B15" s="85"/>
      <c r="C15" s="85"/>
      <c r="D15" s="93"/>
      <c r="E15" s="85"/>
      <c r="F15" s="85"/>
      <c r="G15" s="85"/>
      <c r="H15" s="85"/>
      <c r="I15" s="95"/>
    </row>
  </sheetData>
  <mergeCells count="17">
    <mergeCell ref="B2:H2"/>
    <mergeCell ref="B3:E3"/>
    <mergeCell ref="B4:E4"/>
    <mergeCell ref="F4:H4"/>
    <mergeCell ref="B5:C5"/>
    <mergeCell ref="B8:C8"/>
    <mergeCell ref="B9:C9"/>
    <mergeCell ref="B10:C10"/>
    <mergeCell ref="B11:C11"/>
    <mergeCell ref="B12:C12"/>
    <mergeCell ref="B13:C13"/>
    <mergeCell ref="B14:C14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pane ySplit="5" topLeftCell="A6" activePane="bottomLeft" state="frozen"/>
      <selection/>
      <selection pane="bottomLeft" activeCell="F20" sqref="F20"/>
    </sheetView>
  </sheetViews>
  <sheetFormatPr defaultColWidth="10" defaultRowHeight="13.5" outlineLevelCol="7"/>
  <cols>
    <col min="1" max="1" width="1.53333333333333" style="65" customWidth="1"/>
    <col min="2" max="4" width="6.63333333333333" style="65" customWidth="1"/>
    <col min="5" max="5" width="26.6333333333333" style="65" customWidth="1"/>
    <col min="6" max="6" width="48.6333333333333" style="65" customWidth="1"/>
    <col min="7" max="7" width="26.6333333333333" style="65" customWidth="1"/>
    <col min="8" max="8" width="1.53333333333333" style="65" customWidth="1"/>
    <col min="9" max="10" width="9.76666666666667" style="65" customWidth="1"/>
    <col min="11" max="16384" width="10" style="65"/>
  </cols>
  <sheetData>
    <row r="1" ht="25" customHeight="1" spans="1:8">
      <c r="A1" s="66"/>
      <c r="B1" s="2" t="s">
        <v>188</v>
      </c>
      <c r="C1" s="2"/>
      <c r="D1" s="2"/>
      <c r="E1" s="67"/>
      <c r="F1" s="67"/>
      <c r="G1" s="68"/>
      <c r="H1" s="69"/>
    </row>
    <row r="2" ht="22.8" customHeight="1" spans="1:8">
      <c r="A2" s="66"/>
      <c r="B2" s="70" t="s">
        <v>189</v>
      </c>
      <c r="C2" s="70"/>
      <c r="D2" s="70"/>
      <c r="E2" s="70"/>
      <c r="F2" s="70"/>
      <c r="G2" s="70"/>
      <c r="H2" s="69" t="s">
        <v>4</v>
      </c>
    </row>
    <row r="3" ht="19.55" customHeight="1" spans="1:8">
      <c r="A3" s="71"/>
      <c r="B3" s="72" t="s">
        <v>6</v>
      </c>
      <c r="C3" s="72"/>
      <c r="D3" s="72"/>
      <c r="E3" s="72"/>
      <c r="F3" s="72"/>
      <c r="G3" s="73" t="s">
        <v>7</v>
      </c>
      <c r="H3" s="74"/>
    </row>
    <row r="4" ht="24.4" customHeight="1" spans="1:8">
      <c r="A4" s="75"/>
      <c r="B4" s="47" t="s">
        <v>87</v>
      </c>
      <c r="C4" s="47"/>
      <c r="D4" s="47"/>
      <c r="E4" s="47" t="s">
        <v>71</v>
      </c>
      <c r="F4" s="47" t="s">
        <v>72</v>
      </c>
      <c r="G4" s="47" t="s">
        <v>190</v>
      </c>
      <c r="H4" s="76"/>
    </row>
    <row r="5" ht="24.4" customHeight="1" spans="1:8">
      <c r="A5" s="75"/>
      <c r="B5" s="47" t="s">
        <v>88</v>
      </c>
      <c r="C5" s="47" t="s">
        <v>89</v>
      </c>
      <c r="D5" s="47" t="s">
        <v>90</v>
      </c>
      <c r="E5" s="47"/>
      <c r="F5" s="47"/>
      <c r="G5" s="47"/>
      <c r="H5" s="77"/>
    </row>
    <row r="6" ht="22.8" customHeight="1" spans="1:8">
      <c r="A6" s="78"/>
      <c r="B6" s="79"/>
      <c r="C6" s="80"/>
      <c r="D6" s="81"/>
      <c r="E6" s="47"/>
      <c r="F6" s="82" t="s">
        <v>0</v>
      </c>
      <c r="G6" s="52">
        <f>SUM(G7:G13)</f>
        <v>1157</v>
      </c>
      <c r="H6" s="83"/>
    </row>
    <row r="7" ht="22.8" customHeight="1" spans="1:8">
      <c r="A7" s="78"/>
      <c r="B7" s="79">
        <v>201</v>
      </c>
      <c r="C7" s="80"/>
      <c r="D7" s="81"/>
      <c r="E7" s="63" t="s">
        <v>73</v>
      </c>
      <c r="F7" s="84" t="s">
        <v>74</v>
      </c>
      <c r="G7" s="52">
        <v>0</v>
      </c>
      <c r="H7" s="83"/>
    </row>
    <row r="8" ht="22.8" customHeight="1" spans="1:8">
      <c r="A8" s="78"/>
      <c r="B8" s="79">
        <v>205</v>
      </c>
      <c r="C8" s="80"/>
      <c r="D8" s="81"/>
      <c r="E8" s="63" t="s">
        <v>73</v>
      </c>
      <c r="F8" s="84" t="s">
        <v>75</v>
      </c>
      <c r="G8" s="52">
        <v>477</v>
      </c>
      <c r="H8" s="83"/>
    </row>
    <row r="9" ht="22.8" customHeight="1" spans="1:8">
      <c r="A9" s="78"/>
      <c r="B9" s="79">
        <v>208</v>
      </c>
      <c r="C9" s="80"/>
      <c r="D9" s="81"/>
      <c r="E9" s="63" t="s">
        <v>73</v>
      </c>
      <c r="F9" s="84" t="s">
        <v>76</v>
      </c>
      <c r="G9" s="52">
        <v>0</v>
      </c>
      <c r="H9" s="83"/>
    </row>
    <row r="10" ht="22.8" customHeight="1" spans="1:8">
      <c r="A10" s="78"/>
      <c r="B10" s="79">
        <v>210</v>
      </c>
      <c r="C10" s="80"/>
      <c r="D10" s="81"/>
      <c r="E10" s="63" t="s">
        <v>73</v>
      </c>
      <c r="F10" s="84" t="s">
        <v>77</v>
      </c>
      <c r="G10" s="52">
        <v>0</v>
      </c>
      <c r="H10" s="83"/>
    </row>
    <row r="11" ht="22.8" customHeight="1" spans="1:8">
      <c r="A11" s="78"/>
      <c r="B11" s="79">
        <v>213</v>
      </c>
      <c r="C11" s="80"/>
      <c r="D11" s="81"/>
      <c r="E11" s="63" t="s">
        <v>73</v>
      </c>
      <c r="F11" s="84" t="s">
        <v>78</v>
      </c>
      <c r="G11" s="52">
        <v>580</v>
      </c>
      <c r="H11" s="83"/>
    </row>
    <row r="12" ht="22.8" customHeight="1" spans="1:8">
      <c r="A12" s="78"/>
      <c r="B12" s="79">
        <v>221</v>
      </c>
      <c r="C12" s="80"/>
      <c r="D12" s="81"/>
      <c r="E12" s="63" t="s">
        <v>73</v>
      </c>
      <c r="F12" s="84" t="s">
        <v>79</v>
      </c>
      <c r="G12" s="52">
        <v>0</v>
      </c>
      <c r="H12" s="83"/>
    </row>
    <row r="13" ht="22.8" customHeight="1" spans="1:8">
      <c r="A13" s="78"/>
      <c r="B13" s="79">
        <v>229</v>
      </c>
      <c r="C13" s="80"/>
      <c r="D13" s="81"/>
      <c r="E13" s="63" t="s">
        <v>73</v>
      </c>
      <c r="F13" s="84" t="s">
        <v>80</v>
      </c>
      <c r="G13" s="52">
        <v>100</v>
      </c>
      <c r="H13" s="83"/>
    </row>
    <row r="14" ht="9.75" customHeight="1" spans="1:8">
      <c r="A14" s="85"/>
      <c r="B14" s="86"/>
      <c r="C14" s="86"/>
      <c r="D14" s="86"/>
      <c r="E14" s="86"/>
      <c r="F14" s="85"/>
      <c r="G14" s="85"/>
      <c r="H14" s="87"/>
    </row>
  </sheetData>
  <mergeCells count="14">
    <mergeCell ref="B2:G2"/>
    <mergeCell ref="B3:F3"/>
    <mergeCell ref="B4:D4"/>
    <mergeCell ref="B6:D6"/>
    <mergeCell ref="B7:D7"/>
    <mergeCell ref="B8:D8"/>
    <mergeCell ref="B9:D9"/>
    <mergeCell ref="B10:D10"/>
    <mergeCell ref="B11:D11"/>
    <mergeCell ref="B12:D12"/>
    <mergeCell ref="B13:D13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封面恋人</cp:lastModifiedBy>
  <dcterms:created xsi:type="dcterms:W3CDTF">2022-03-04T19:28:00Z</dcterms:created>
  <dcterms:modified xsi:type="dcterms:W3CDTF">2023-06-07T01:33:56Z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FDD991F738134A9DAD76D16AFFE29E2D_12</vt:lpwstr>
  </property>
</Properties>
</file>